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20" windowHeight="10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4" i="1" l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<sst xmlns="http://schemas.openxmlformats.org/spreadsheetml/2006/main" count="177" uniqueCount="75">
  <si>
    <t>state</t>
  </si>
  <si>
    <t>% of Total Voting Age Pop</t>
  </si>
  <si>
    <t>% of  Voting Age Citizens</t>
  </si>
  <si>
    <t>Ave wait time</t>
  </si>
  <si>
    <t>Hours opened</t>
  </si>
  <si>
    <t xml:space="preserve">Percent black </t>
  </si>
  <si>
    <t>LF particp</t>
  </si>
  <si>
    <t>Median HH income</t>
  </si>
  <si>
    <t>Median age</t>
  </si>
  <si>
    <t>% w/o HS  2012 amd 2021</t>
  </si>
  <si>
    <t>Online Registration</t>
  </si>
  <si>
    <t>Registration lead time  before election</t>
  </si>
  <si>
    <t>Automatic Voter Registration</t>
  </si>
  <si>
    <t>Election Day Registration</t>
  </si>
  <si>
    <t>Early/In-Person Absentee Voting</t>
  </si>
  <si>
    <t>No Excuse Absentee Voting</t>
  </si>
  <si>
    <t>photo ID</t>
  </si>
  <si>
    <t>2020 yr dummy</t>
  </si>
  <si>
    <t>1,0 drop box</t>
  </si>
  <si>
    <t>Drop Boxes</t>
  </si>
  <si>
    <t>College completion rate</t>
  </si>
  <si>
    <t>Number of voting locations</t>
  </si>
  <si>
    <t>ID but not photo</t>
  </si>
  <si>
    <t>ID Needed for Voting (scaled)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</si>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</sst>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Calibri"/>
      <family val="2"/>
      <scheme val="minor"/>
    </font>
    <font>
      <b/>
      <i/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DDDDDD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DDDDDD"/>
      </left>
      <right style="medium">
        <color rgb="FFDDDDDD"/>
      </right>
      <top style="thin">
        <color indexed="64"/>
      </top>
      <bottom/>
      <diagonal/>
    </border>
    <border>
      <left style="medium">
        <color rgb="FFDDDDDD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D3D3D3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60">
    <xf numFmtId="0" fontId="0" fillId="0" borderId="0" xfId="0"/>
    <xf numFmtId="1" fontId="1" fillId="3" borderId="4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2" fontId="1" fillId="3" borderId="4" xfId="0" applyNumberFormat="1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2" fontId="6" fillId="2" borderId="0" xfId="0" applyNumberFormat="1" applyFont="1" applyFill="1" applyAlignment="1">
      <alignment horizontal="right" wrapText="1"/>
    </xf>
    <xf numFmtId="2" fontId="6" fillId="2" borderId="0" xfId="0" applyNumberFormat="1" applyFont="1" applyFill="1"/>
    <xf numFmtId="0" fontId="1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2" fontId="1" fillId="3" borderId="2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1" fontId="4" fillId="3" borderId="3" xfId="0" applyNumberFormat="1" applyFont="1" applyFill="1" applyBorder="1" applyAlignment="1">
      <alignment horizontal="right" wrapText="1"/>
    </xf>
    <xf numFmtId="164" fontId="1" fillId="3" borderId="3" xfId="0" applyNumberFormat="1" applyFont="1" applyFill="1" applyBorder="1" applyAlignment="1">
      <alignment horizontal="right" wrapText="1"/>
    </xf>
    <xf numFmtId="2" fontId="1" fillId="3" borderId="3" xfId="0" applyNumberFormat="1" applyFont="1" applyFill="1" applyBorder="1" applyAlignment="1">
      <alignment horizontal="right" wrapText="1"/>
    </xf>
    <xf numFmtId="1" fontId="1" fillId="3" borderId="0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2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Alignment="1">
      <alignment horizontal="right" wrapText="1"/>
    </xf>
    <xf numFmtId="2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right"/>
    </xf>
    <xf numFmtId="1" fontId="8" fillId="2" borderId="10" xfId="0" applyNumberFormat="1" applyFont="1" applyFill="1" applyBorder="1" applyAlignment="1">
      <alignment horizontal="right"/>
    </xf>
    <xf numFmtId="0" fontId="6" fillId="2" borderId="3" xfId="0" applyFont="1" applyFill="1" applyBorder="1"/>
    <xf numFmtId="0" fontId="6" fillId="2" borderId="0" xfId="0" applyFont="1" applyFill="1"/>
    <xf numFmtId="0" fontId="8" fillId="2" borderId="0" xfId="0" applyFont="1" applyFill="1" applyAlignment="1">
      <alignment horizontal="right" vertical="top"/>
    </xf>
    <xf numFmtId="0" fontId="6" fillId="2" borderId="0" xfId="0" applyFont="1" applyFill="1" applyBorder="1" applyAlignment="1">
      <alignment horizontal="right"/>
    </xf>
    <xf numFmtId="2" fontId="5" fillId="2" borderId="6" xfId="1" applyNumberFormat="1" applyFont="1" applyFill="1" applyBorder="1" applyAlignment="1">
      <alignment horizontal="right"/>
    </xf>
    <xf numFmtId="2" fontId="5" fillId="2" borderId="7" xfId="1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/>
    </xf>
    <xf numFmtId="2" fontId="12" fillId="2" borderId="8" xfId="0" applyNumberFormat="1" applyFont="1" applyFill="1" applyBorder="1" applyAlignment="1">
      <alignment horizontal="right" vertical="top" wrapText="1" readingOrder="1"/>
    </xf>
    <xf numFmtId="0" fontId="6" fillId="2" borderId="0" xfId="0" applyFont="1" applyFill="1" applyAlignment="1">
      <alignment horizontal="right"/>
    </xf>
    <xf numFmtId="2" fontId="12" fillId="2" borderId="9" xfId="0" applyNumberFormat="1" applyFont="1" applyFill="1" applyBorder="1" applyAlignment="1">
      <alignment horizontal="right" vertical="top" wrapText="1" readingOrder="1"/>
    </xf>
    <xf numFmtId="2" fontId="6" fillId="2" borderId="0" xfId="0" applyNumberFormat="1" applyFont="1" applyFill="1" applyAlignment="1">
      <alignment wrapText="1"/>
    </xf>
    <xf numFmtId="2" fontId="11" fillId="2" borderId="0" xfId="0" applyNumberFormat="1" applyFont="1" applyFill="1" applyBorder="1" applyAlignment="1">
      <alignment horizontal="right" vertical="center" wrapText="1"/>
    </xf>
    <xf numFmtId="2" fontId="11" fillId="2" borderId="0" xfId="0" applyNumberFormat="1" applyFont="1" applyFill="1" applyBorder="1"/>
    <xf numFmtId="0" fontId="8" fillId="2" borderId="10" xfId="0" applyFont="1" applyFill="1" applyBorder="1" applyAlignment="1">
      <alignment horizontal="right"/>
    </xf>
    <xf numFmtId="2" fontId="7" fillId="2" borderId="11" xfId="1" applyNumberFormat="1" applyFont="1" applyFill="1" applyBorder="1" applyAlignment="1">
      <alignment horizontal="right"/>
    </xf>
    <xf numFmtId="2" fontId="7" fillId="2" borderId="12" xfId="1" applyNumberFormat="1" applyFont="1" applyFill="1" applyBorder="1" applyAlignment="1">
      <alignment horizontal="right"/>
    </xf>
    <xf numFmtId="2" fontId="6" fillId="2" borderId="10" xfId="0" applyNumberFormat="1" applyFont="1" applyFill="1" applyBorder="1" applyAlignment="1">
      <alignment horizontal="right"/>
    </xf>
    <xf numFmtId="2" fontId="8" fillId="2" borderId="10" xfId="0" applyNumberFormat="1" applyFont="1" applyFill="1" applyBorder="1" applyAlignment="1">
      <alignment horizontal="right"/>
    </xf>
    <xf numFmtId="2" fontId="8" fillId="2" borderId="10" xfId="0" applyNumberFormat="1" applyFont="1" applyFill="1" applyBorder="1" applyAlignment="1">
      <alignment horizontal="right" wrapText="1"/>
    </xf>
    <xf numFmtId="2" fontId="8" fillId="2" borderId="10" xfId="0" applyNumberFormat="1" applyFont="1" applyFill="1" applyBorder="1"/>
    <xf numFmtId="0" fontId="8" fillId="2" borderId="0" xfId="0" applyFont="1" applyFill="1" applyAlignment="1">
      <alignment horizontal="right"/>
    </xf>
    <xf numFmtId="2" fontId="5" fillId="2" borderId="6" xfId="1" applyNumberFormat="1" applyFont="1" applyFill="1" applyBorder="1">
      <alignment vertical="top"/>
    </xf>
    <xf numFmtId="2" fontId="5" fillId="2" borderId="7" xfId="1" applyNumberFormat="1" applyFont="1" applyFill="1" applyBorder="1">
      <alignment vertical="top"/>
    </xf>
    <xf numFmtId="2" fontId="11" fillId="2" borderId="0" xfId="0" applyNumberFormat="1" applyFont="1" applyFill="1" applyBorder="1" applyAlignment="1">
      <alignment vertical="center" wrapText="1"/>
    </xf>
    <xf numFmtId="2" fontId="8" fillId="2" borderId="0" xfId="0" applyNumberFormat="1" applyFont="1" applyFill="1"/>
    <xf numFmtId="2" fontId="6" fillId="2" borderId="13" xfId="0" applyNumberFormat="1" applyFont="1" applyFill="1" applyBorder="1"/>
    <xf numFmtId="2" fontId="12" fillId="2" borderId="14" xfId="0" applyNumberFormat="1" applyFont="1" applyFill="1" applyBorder="1" applyAlignment="1">
      <alignment horizontal="right" vertical="top" wrapText="1" readingOrder="1"/>
    </xf>
    <xf numFmtId="0" fontId="6" fillId="2" borderId="3" xfId="0" applyFont="1" applyFill="1" applyBorder="1" applyAlignment="1">
      <alignment horizontal="right"/>
    </xf>
    <xf numFmtId="2" fontId="9" fillId="2" borderId="0" xfId="0" applyNumberFormat="1" applyFont="1" applyFill="1"/>
    <xf numFmtId="2" fontId="6" fillId="2" borderId="3" xfId="0" applyNumberFormat="1" applyFont="1" applyFill="1" applyBorder="1"/>
    <xf numFmtId="2" fontId="5" fillId="2" borderId="11" xfId="1" applyNumberFormat="1" applyFont="1" applyFill="1" applyBorder="1">
      <alignment vertical="top"/>
    </xf>
    <xf numFmtId="2" fontId="5" fillId="2" borderId="12" xfId="1" applyNumberFormat="1" applyFont="1" applyFill="1" applyBorder="1">
      <alignment vertical="top"/>
    </xf>
    <xf numFmtId="164" fontId="12" fillId="2" borderId="9" xfId="0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9"/>
  <sheetViews>
    <sheetView tabSelected="1" workbookViewId="0"/>
  </sheetViews>
  <sheetFormatPr defaultRowHeight="15" x14ac:dyDescent="0.25"/>
  <cols>
    <col min="1" max="2" width="9.140625" style="26"/>
    <col min="3" max="8" width="9.28515625" style="26" bestFit="1" customWidth="1"/>
    <col min="9" max="9" width="14.140625" style="26" customWidth="1"/>
    <col min="10" max="10" width="9.28515625" style="35" bestFit="1" customWidth="1"/>
    <col min="11" max="18" width="9.28515625" style="26" bestFit="1" customWidth="1"/>
    <col min="19" max="16384" width="9.140625" style="26"/>
  </cols>
  <sheetData>
    <row r="1" spans="1:26" ht="64.5" x14ac:dyDescent="0.25">
      <c r="A1" s="27">
        <v>2020</v>
      </c>
      <c r="B1" s="7" t="s">
        <v>0</v>
      </c>
      <c r="C1" s="8" t="s">
        <v>1</v>
      </c>
      <c r="D1" s="9" t="s">
        <v>2</v>
      </c>
      <c r="E1" s="10" t="s">
        <v>3</v>
      </c>
      <c r="F1" s="11" t="s">
        <v>4</v>
      </c>
      <c r="G1" s="12" t="s">
        <v>5</v>
      </c>
      <c r="H1" s="13" t="s">
        <v>6</v>
      </c>
      <c r="I1" s="14" t="s">
        <v>7</v>
      </c>
      <c r="J1" s="15" t="s">
        <v>8</v>
      </c>
      <c r="K1" s="18" t="s">
        <v>9</v>
      </c>
      <c r="L1" s="1" t="s">
        <v>10</v>
      </c>
      <c r="M1" s="1" t="s">
        <v>11</v>
      </c>
      <c r="N1" s="2" t="s">
        <v>12</v>
      </c>
      <c r="O1" s="3" t="s">
        <v>13</v>
      </c>
      <c r="P1" s="2" t="s">
        <v>14</v>
      </c>
      <c r="Q1" s="2" t="s">
        <v>15</v>
      </c>
      <c r="R1" s="2" t="s">
        <v>16</v>
      </c>
      <c r="S1" s="19" t="s">
        <v>17</v>
      </c>
      <c r="T1" s="4" t="s">
        <v>18</v>
      </c>
      <c r="U1" s="2" t="s">
        <v>19</v>
      </c>
      <c r="V1" s="16" t="s">
        <v>20</v>
      </c>
      <c r="W1" s="2" t="s">
        <v>22</v>
      </c>
      <c r="X1" s="2" t="s">
        <v>23</v>
      </c>
      <c r="Y1" s="17" t="s">
        <v>21</v>
      </c>
      <c r="Z1" s="19"/>
    </row>
    <row r="2" spans="1:26" x14ac:dyDescent="0.25">
      <c r="A2" s="28"/>
      <c r="B2" s="28" t="s">
        <v>24</v>
      </c>
      <c r="C2" s="29">
        <v>59.6</v>
      </c>
      <c r="D2" s="30">
        <v>60.5</v>
      </c>
      <c r="E2" s="31">
        <v>19.7</v>
      </c>
      <c r="F2" s="20">
        <v>12</v>
      </c>
      <c r="G2" s="32">
        <v>0.29799999999999999</v>
      </c>
      <c r="H2" s="31">
        <v>57.5</v>
      </c>
      <c r="I2" s="33">
        <v>57243</v>
      </c>
      <c r="J2" s="31">
        <v>39.5</v>
      </c>
      <c r="K2" s="6">
        <v>12.59729984419136</v>
      </c>
      <c r="L2" s="31">
        <v>0</v>
      </c>
      <c r="M2" s="20">
        <v>15</v>
      </c>
      <c r="N2" s="5">
        <v>0</v>
      </c>
      <c r="O2" s="31">
        <v>0</v>
      </c>
      <c r="P2" s="20">
        <v>0</v>
      </c>
      <c r="Q2" s="6">
        <v>0</v>
      </c>
      <c r="R2" s="6">
        <v>1</v>
      </c>
      <c r="S2" s="22">
        <v>1</v>
      </c>
      <c r="T2" s="22">
        <f>IF(U2&gt;0,1,0)</f>
        <v>0</v>
      </c>
      <c r="U2" s="31">
        <v>0</v>
      </c>
      <c r="V2" s="34">
        <v>0.26668937838533702</v>
      </c>
      <c r="W2" s="6">
        <v>0</v>
      </c>
      <c r="X2" s="5">
        <v>2</v>
      </c>
      <c r="Y2" s="21">
        <v>2075</v>
      </c>
    </row>
    <row r="3" spans="1:26" x14ac:dyDescent="0.25">
      <c r="A3" s="35"/>
      <c r="B3" s="35" t="s">
        <v>25</v>
      </c>
      <c r="C3" s="29">
        <v>62.4</v>
      </c>
      <c r="D3" s="30">
        <v>63.8</v>
      </c>
      <c r="E3" s="22">
        <v>11.3</v>
      </c>
      <c r="F3" s="22">
        <v>13</v>
      </c>
      <c r="G3" s="32">
        <v>3.6999999999999998E-2</v>
      </c>
      <c r="H3" s="22">
        <v>63.2</v>
      </c>
      <c r="I3" s="33">
        <v>78236</v>
      </c>
      <c r="J3" s="31">
        <v>35.299999999999997</v>
      </c>
      <c r="K3" s="6">
        <v>6.7444702734618538</v>
      </c>
      <c r="L3" s="22">
        <v>1</v>
      </c>
      <c r="M3" s="22">
        <v>30</v>
      </c>
      <c r="N3" s="5">
        <v>1</v>
      </c>
      <c r="O3" s="5">
        <v>0</v>
      </c>
      <c r="P3" s="22">
        <v>1</v>
      </c>
      <c r="Q3" s="6">
        <v>2</v>
      </c>
      <c r="R3" s="6">
        <v>0</v>
      </c>
      <c r="S3" s="22">
        <v>1</v>
      </c>
      <c r="T3" s="22">
        <f t="shared" ref="T3:T66" si="0">IF(U3&gt;0,1,0)</f>
        <v>1</v>
      </c>
      <c r="U3" s="22">
        <v>0.5</v>
      </c>
      <c r="V3" s="36">
        <v>0.30593828837570303</v>
      </c>
      <c r="W3" s="6">
        <v>1</v>
      </c>
      <c r="X3" s="22">
        <v>1</v>
      </c>
      <c r="Y3" s="23"/>
    </row>
    <row r="4" spans="1:26" x14ac:dyDescent="0.25">
      <c r="A4" s="35"/>
      <c r="B4" s="35" t="s">
        <v>26</v>
      </c>
      <c r="C4" s="29">
        <v>64.7</v>
      </c>
      <c r="D4" s="30">
        <v>71.900000000000006</v>
      </c>
      <c r="E4" s="22">
        <v>4.5</v>
      </c>
      <c r="F4" s="22">
        <v>13</v>
      </c>
      <c r="G4" s="32">
        <v>5.7599999999999998E-2</v>
      </c>
      <c r="H4" s="22">
        <v>61.6</v>
      </c>
      <c r="I4" s="33">
        <v>70220</v>
      </c>
      <c r="J4" s="31">
        <v>38.5</v>
      </c>
      <c r="K4" s="6">
        <v>11.69572582010001</v>
      </c>
      <c r="L4" s="22">
        <v>1</v>
      </c>
      <c r="M4" s="22">
        <v>19</v>
      </c>
      <c r="N4" s="22">
        <v>0</v>
      </c>
      <c r="O4" s="5">
        <v>0</v>
      </c>
      <c r="P4" s="22">
        <v>1</v>
      </c>
      <c r="Q4" s="6">
        <v>1</v>
      </c>
      <c r="R4" s="6">
        <v>0</v>
      </c>
      <c r="S4" s="22">
        <v>1</v>
      </c>
      <c r="T4" s="22">
        <f t="shared" si="0"/>
        <v>1</v>
      </c>
      <c r="U4" s="22">
        <v>0.5</v>
      </c>
      <c r="V4" s="36">
        <v>0.31206465266014799</v>
      </c>
      <c r="W4" s="6">
        <v>1</v>
      </c>
      <c r="X4" s="22">
        <v>3</v>
      </c>
      <c r="Y4" s="23"/>
    </row>
    <row r="5" spans="1:26" x14ac:dyDescent="0.25">
      <c r="A5" s="35"/>
      <c r="B5" s="35" t="s">
        <v>27</v>
      </c>
      <c r="C5" s="29">
        <v>51.9</v>
      </c>
      <c r="D5" s="30">
        <v>54</v>
      </c>
      <c r="E5" s="22">
        <v>9</v>
      </c>
      <c r="F5" s="22">
        <v>12</v>
      </c>
      <c r="G5" s="32">
        <v>0.17100000000000001</v>
      </c>
      <c r="H5" s="22">
        <v>56.6</v>
      </c>
      <c r="I5" s="33">
        <v>53148</v>
      </c>
      <c r="J5" s="31">
        <v>38.6</v>
      </c>
      <c r="K5" s="6">
        <v>12.305062608532181</v>
      </c>
      <c r="L5" s="5">
        <v>0</v>
      </c>
      <c r="M5" s="22">
        <v>29</v>
      </c>
      <c r="N5" s="22">
        <v>0</v>
      </c>
      <c r="O5" s="5">
        <v>0</v>
      </c>
      <c r="P5" s="22">
        <v>1</v>
      </c>
      <c r="Q5" s="6">
        <v>0</v>
      </c>
      <c r="R5" s="6">
        <v>1</v>
      </c>
      <c r="S5" s="22">
        <v>1</v>
      </c>
      <c r="T5" s="22">
        <f t="shared" si="0"/>
        <v>0</v>
      </c>
      <c r="U5" s="22">
        <v>0</v>
      </c>
      <c r="V5" s="36">
        <v>0.24304726189710499</v>
      </c>
      <c r="W5" s="6">
        <v>0</v>
      </c>
      <c r="X5" s="22">
        <v>4</v>
      </c>
      <c r="Y5" s="23">
        <v>967</v>
      </c>
    </row>
    <row r="6" spans="1:26" x14ac:dyDescent="0.25">
      <c r="A6" s="35"/>
      <c r="B6" s="35" t="s">
        <v>28</v>
      </c>
      <c r="C6" s="29">
        <v>55.7</v>
      </c>
      <c r="D6" s="30">
        <v>65.099999999999994</v>
      </c>
      <c r="E6" s="22">
        <v>4.0999999999999996</v>
      </c>
      <c r="F6" s="22">
        <v>13</v>
      </c>
      <c r="G6" s="32">
        <v>6.3E-2</v>
      </c>
      <c r="H6" s="22">
        <v>60.1</v>
      </c>
      <c r="I6" s="33">
        <v>81278</v>
      </c>
      <c r="J6" s="31">
        <v>37.299999999999997</v>
      </c>
      <c r="K6" s="6">
        <v>15.80782899025901</v>
      </c>
      <c r="L6" s="22">
        <v>1</v>
      </c>
      <c r="M6" s="22">
        <v>15</v>
      </c>
      <c r="N6" s="5">
        <v>1</v>
      </c>
      <c r="O6" s="22">
        <v>1</v>
      </c>
      <c r="P6" s="22">
        <v>1</v>
      </c>
      <c r="Q6" s="6">
        <v>2</v>
      </c>
      <c r="R6" s="6">
        <v>0</v>
      </c>
      <c r="S6" s="22">
        <v>1</v>
      </c>
      <c r="T6" s="22">
        <f t="shared" si="0"/>
        <v>1</v>
      </c>
      <c r="U6" s="22">
        <v>0.5</v>
      </c>
      <c r="V6" s="36">
        <v>0.352704157581407</v>
      </c>
      <c r="W6" s="6">
        <v>0</v>
      </c>
      <c r="X6" s="22">
        <v>0</v>
      </c>
      <c r="Y6" s="23">
        <v>3853</v>
      </c>
    </row>
    <row r="7" spans="1:26" x14ac:dyDescent="0.25">
      <c r="A7" s="35"/>
      <c r="B7" s="35" t="s">
        <v>29</v>
      </c>
      <c r="C7" s="29">
        <v>62.7</v>
      </c>
      <c r="D7" s="30">
        <v>67.599999999999994</v>
      </c>
      <c r="E7" s="22">
        <v>0.8</v>
      </c>
      <c r="F7" s="22">
        <v>12</v>
      </c>
      <c r="G7" s="32">
        <v>5.1900000000000002E-2</v>
      </c>
      <c r="H7" s="22">
        <v>67.400000000000006</v>
      </c>
      <c r="I7" s="33">
        <v>87689</v>
      </c>
      <c r="J7" s="31">
        <v>37.299999999999997</v>
      </c>
      <c r="K7" s="6">
        <v>7.6356856928047474</v>
      </c>
      <c r="L7" s="22">
        <v>1</v>
      </c>
      <c r="M7" s="22">
        <v>8</v>
      </c>
      <c r="N7" s="5">
        <v>1</v>
      </c>
      <c r="O7" s="22">
        <v>1</v>
      </c>
      <c r="P7" s="22">
        <v>1</v>
      </c>
      <c r="Q7" s="6">
        <v>2</v>
      </c>
      <c r="R7" s="6">
        <v>0</v>
      </c>
      <c r="S7" s="22">
        <v>1</v>
      </c>
      <c r="T7" s="22">
        <f t="shared" si="0"/>
        <v>1</v>
      </c>
      <c r="U7" s="22">
        <v>0.5</v>
      </c>
      <c r="V7" s="36">
        <v>0.42828343120720103</v>
      </c>
      <c r="W7" s="6">
        <v>1</v>
      </c>
      <c r="X7" s="22">
        <v>1</v>
      </c>
      <c r="Y7" s="23"/>
    </row>
    <row r="8" spans="1:26" x14ac:dyDescent="0.25">
      <c r="A8" s="35"/>
      <c r="B8" s="35" t="s">
        <v>30</v>
      </c>
      <c r="C8" s="29">
        <v>60.5</v>
      </c>
      <c r="D8" s="30">
        <v>66.599999999999994</v>
      </c>
      <c r="E8" s="22">
        <v>8.8000000000000007</v>
      </c>
      <c r="F8" s="22">
        <v>14</v>
      </c>
      <c r="G8" s="32">
        <v>0.10879999999999999</v>
      </c>
      <c r="H8" s="22">
        <v>62.9</v>
      </c>
      <c r="I8" s="33">
        <v>83141</v>
      </c>
      <c r="J8" s="31">
        <v>41.2</v>
      </c>
      <c r="K8" s="6">
        <v>8.9466697042745587</v>
      </c>
      <c r="L8" s="22">
        <v>1</v>
      </c>
      <c r="M8" s="22">
        <v>7</v>
      </c>
      <c r="N8" s="5">
        <v>1</v>
      </c>
      <c r="O8" s="22">
        <v>0</v>
      </c>
      <c r="P8" s="22">
        <v>0</v>
      </c>
      <c r="Q8" s="6">
        <v>2</v>
      </c>
      <c r="R8" s="6">
        <v>0</v>
      </c>
      <c r="S8" s="22">
        <v>1</v>
      </c>
      <c r="T8" s="22">
        <f t="shared" si="0"/>
        <v>0</v>
      </c>
      <c r="U8" s="22">
        <v>0</v>
      </c>
      <c r="V8" s="36">
        <v>0.40553099095596001</v>
      </c>
      <c r="W8" s="6">
        <v>1</v>
      </c>
      <c r="X8" s="22">
        <v>1</v>
      </c>
      <c r="Y8" s="23"/>
    </row>
    <row r="9" spans="1:26" x14ac:dyDescent="0.25">
      <c r="A9" s="35"/>
      <c r="B9" s="35" t="s">
        <v>31</v>
      </c>
      <c r="C9" s="29">
        <v>63.8</v>
      </c>
      <c r="D9" s="30">
        <v>67.7</v>
      </c>
      <c r="E9" s="22">
        <v>32.5</v>
      </c>
      <c r="F9" s="22">
        <v>13</v>
      </c>
      <c r="G9" s="32">
        <v>0.22109999999999999</v>
      </c>
      <c r="H9" s="22">
        <v>60.7</v>
      </c>
      <c r="I9" s="33">
        <v>73292</v>
      </c>
      <c r="J9" s="31">
        <v>41.4</v>
      </c>
      <c r="K9" s="6">
        <v>8.9467694152194124</v>
      </c>
      <c r="L9" s="22">
        <v>1</v>
      </c>
      <c r="M9" s="22">
        <v>24</v>
      </c>
      <c r="N9" s="22">
        <v>0</v>
      </c>
      <c r="O9" s="22">
        <v>0</v>
      </c>
      <c r="P9" s="22">
        <v>0</v>
      </c>
      <c r="Q9" s="6">
        <v>2</v>
      </c>
      <c r="R9" s="6">
        <v>0</v>
      </c>
      <c r="S9" s="22">
        <v>1</v>
      </c>
      <c r="T9" s="22">
        <f t="shared" si="0"/>
        <v>1</v>
      </c>
      <c r="U9" s="22">
        <v>0.5</v>
      </c>
      <c r="V9" s="36">
        <v>0.33647255067200699</v>
      </c>
      <c r="W9" s="6">
        <v>1</v>
      </c>
      <c r="X9" s="22">
        <v>1</v>
      </c>
      <c r="Y9" s="23">
        <v>434</v>
      </c>
    </row>
    <row r="10" spans="1:26" x14ac:dyDescent="0.25">
      <c r="A10" s="35"/>
      <c r="B10" s="35" t="s">
        <v>32</v>
      </c>
      <c r="C10" s="29">
        <v>77.8</v>
      </c>
      <c r="D10" s="30">
        <v>84</v>
      </c>
      <c r="E10" s="22">
        <v>3.5</v>
      </c>
      <c r="F10" s="22">
        <v>13</v>
      </c>
      <c r="G10" s="32">
        <v>0.44169999999999998</v>
      </c>
      <c r="H10" s="22">
        <v>69.2</v>
      </c>
      <c r="I10" s="33">
        <v>92337</v>
      </c>
      <c r="J10" s="31">
        <v>34.4</v>
      </c>
      <c r="K10" s="6">
        <v>7.7777276585623891</v>
      </c>
      <c r="L10" s="22">
        <v>1</v>
      </c>
      <c r="M10" s="22">
        <v>21</v>
      </c>
      <c r="N10" s="5">
        <v>1</v>
      </c>
      <c r="O10" s="22">
        <v>1</v>
      </c>
      <c r="P10" s="22">
        <v>1</v>
      </c>
      <c r="Q10" s="6">
        <v>2</v>
      </c>
      <c r="R10" s="6">
        <v>0</v>
      </c>
      <c r="S10" s="22">
        <v>1</v>
      </c>
      <c r="T10" s="22">
        <f t="shared" si="0"/>
        <v>0</v>
      </c>
      <c r="U10" s="22">
        <v>0</v>
      </c>
      <c r="V10" s="36">
        <v>0.61401073553593599</v>
      </c>
      <c r="W10" s="6">
        <v>0</v>
      </c>
      <c r="X10" s="22">
        <v>0</v>
      </c>
      <c r="Y10" s="23"/>
    </row>
    <row r="11" spans="1:26" x14ac:dyDescent="0.25">
      <c r="A11" s="35"/>
      <c r="B11" s="35" t="s">
        <v>33</v>
      </c>
      <c r="C11" s="29">
        <v>56.4</v>
      </c>
      <c r="D11" s="30">
        <v>62.1</v>
      </c>
      <c r="E11" s="22">
        <v>14.3</v>
      </c>
      <c r="F11" s="22">
        <v>12</v>
      </c>
      <c r="G11" s="32">
        <v>0.1711</v>
      </c>
      <c r="H11" s="22">
        <v>57.4</v>
      </c>
      <c r="I11" s="33">
        <v>60460</v>
      </c>
      <c r="J11" s="31">
        <v>42.7</v>
      </c>
      <c r="K11" s="6">
        <v>10.961451637176699</v>
      </c>
      <c r="L11" s="22">
        <v>1</v>
      </c>
      <c r="M11" s="22">
        <v>28</v>
      </c>
      <c r="N11" s="5">
        <v>0</v>
      </c>
      <c r="O11" s="22">
        <v>0</v>
      </c>
      <c r="P11" s="22">
        <v>1</v>
      </c>
      <c r="Q11" s="6">
        <v>2</v>
      </c>
      <c r="R11" s="6">
        <v>1</v>
      </c>
      <c r="S11" s="22">
        <v>1</v>
      </c>
      <c r="T11" s="22">
        <f t="shared" si="0"/>
        <v>1</v>
      </c>
      <c r="U11" s="22">
        <v>0.5</v>
      </c>
      <c r="V11" s="36">
        <v>0.31532116469230798</v>
      </c>
      <c r="W11" s="6">
        <v>0</v>
      </c>
      <c r="X11" s="22">
        <v>2</v>
      </c>
      <c r="Y11" s="23"/>
    </row>
    <row r="12" spans="1:26" x14ac:dyDescent="0.25">
      <c r="A12" s="35"/>
      <c r="B12" s="35" t="s">
        <v>34</v>
      </c>
      <c r="C12" s="29">
        <v>60.9</v>
      </c>
      <c r="D12" s="30">
        <v>66.099999999999994</v>
      </c>
      <c r="E12" s="22">
        <v>23.2</v>
      </c>
      <c r="F12" s="22">
        <v>12</v>
      </c>
      <c r="G12" s="32">
        <v>0.33029999999999998</v>
      </c>
      <c r="H12" s="22">
        <v>62.3</v>
      </c>
      <c r="I12" s="33">
        <v>62033</v>
      </c>
      <c r="J12" s="31">
        <v>37.299999999999997</v>
      </c>
      <c r="K12" s="6">
        <v>11.75813922725392</v>
      </c>
      <c r="L12" s="22">
        <v>1</v>
      </c>
      <c r="M12" s="22">
        <v>29</v>
      </c>
      <c r="N12" s="5">
        <v>1</v>
      </c>
      <c r="O12" s="22">
        <v>0</v>
      </c>
      <c r="P12" s="22">
        <v>1</v>
      </c>
      <c r="Q12" s="6">
        <v>1</v>
      </c>
      <c r="R12" s="6">
        <v>1</v>
      </c>
      <c r="S12" s="22">
        <v>1</v>
      </c>
      <c r="T12" s="22">
        <f t="shared" si="0"/>
        <v>1</v>
      </c>
      <c r="U12" s="22">
        <v>0.5</v>
      </c>
      <c r="V12" s="36">
        <v>0.33002720801553898</v>
      </c>
      <c r="W12" s="6">
        <v>0</v>
      </c>
      <c r="X12" s="22">
        <v>4</v>
      </c>
      <c r="Y12" s="23">
        <v>2678</v>
      </c>
    </row>
    <row r="13" spans="1:26" x14ac:dyDescent="0.25">
      <c r="A13" s="35"/>
      <c r="B13" s="35" t="s">
        <v>35</v>
      </c>
      <c r="C13" s="29">
        <v>59.7</v>
      </c>
      <c r="D13" s="30">
        <v>64.3</v>
      </c>
      <c r="E13" s="22">
        <v>0.1</v>
      </c>
      <c r="F13" s="22">
        <v>12</v>
      </c>
      <c r="G13" s="32">
        <v>1.6E-2</v>
      </c>
      <c r="H13" s="22">
        <v>58.4</v>
      </c>
      <c r="I13" s="33">
        <v>84600</v>
      </c>
      <c r="J13" s="31">
        <v>40</v>
      </c>
      <c r="K13" s="6">
        <v>7.2977650423060254</v>
      </c>
      <c r="L13" s="22">
        <v>1</v>
      </c>
      <c r="M13" s="22">
        <v>29</v>
      </c>
      <c r="N13" s="5">
        <v>0</v>
      </c>
      <c r="O13" s="22">
        <v>1</v>
      </c>
      <c r="P13" s="22">
        <v>1</v>
      </c>
      <c r="Q13" s="6">
        <v>2</v>
      </c>
      <c r="R13" s="6">
        <v>1</v>
      </c>
      <c r="S13" s="22">
        <v>1</v>
      </c>
      <c r="T13" s="22">
        <f t="shared" si="0"/>
        <v>1</v>
      </c>
      <c r="U13" s="22">
        <v>0.5</v>
      </c>
      <c r="V13" s="36">
        <v>0.34340498342842501</v>
      </c>
      <c r="W13" s="6">
        <v>0</v>
      </c>
      <c r="X13" s="22">
        <v>2</v>
      </c>
      <c r="Y13" s="23"/>
    </row>
    <row r="14" spans="1:26" x14ac:dyDescent="0.25">
      <c r="A14" s="35"/>
      <c r="B14" s="35" t="s">
        <v>36</v>
      </c>
      <c r="C14" s="29">
        <v>61.6</v>
      </c>
      <c r="D14" s="30">
        <v>64.900000000000006</v>
      </c>
      <c r="E14" s="22">
        <v>6.1</v>
      </c>
      <c r="F14" s="22">
        <v>12</v>
      </c>
      <c r="G14" s="32">
        <v>9.9000000000000008E-3</v>
      </c>
      <c r="H14" s="22">
        <v>63</v>
      </c>
      <c r="I14" s="33">
        <v>69841</v>
      </c>
      <c r="J14" s="31">
        <v>37.200000000000003</v>
      </c>
      <c r="K14" s="6">
        <v>8.8325400756161212</v>
      </c>
      <c r="L14" s="22">
        <v>1</v>
      </c>
      <c r="M14" s="22">
        <v>26</v>
      </c>
      <c r="N14" s="5">
        <v>0</v>
      </c>
      <c r="O14" s="22">
        <v>1</v>
      </c>
      <c r="P14" s="22">
        <v>1</v>
      </c>
      <c r="Q14" s="6">
        <v>1</v>
      </c>
      <c r="R14" s="6">
        <v>1</v>
      </c>
      <c r="S14" s="22">
        <v>1</v>
      </c>
      <c r="T14" s="22">
        <f t="shared" si="0"/>
        <v>1</v>
      </c>
      <c r="U14" s="22">
        <v>0.5</v>
      </c>
      <c r="V14" s="36">
        <v>0.291328783316191</v>
      </c>
      <c r="W14" s="6">
        <v>0</v>
      </c>
      <c r="X14" s="22">
        <v>2</v>
      </c>
      <c r="Y14" s="23"/>
    </row>
    <row r="15" spans="1:26" x14ac:dyDescent="0.25">
      <c r="A15" s="35"/>
      <c r="B15" s="35" t="s">
        <v>37</v>
      </c>
      <c r="C15" s="29">
        <v>62.7</v>
      </c>
      <c r="D15" s="30">
        <v>68.400000000000006</v>
      </c>
      <c r="E15" s="22">
        <v>9.1999999999999993</v>
      </c>
      <c r="F15" s="22">
        <v>13</v>
      </c>
      <c r="G15" s="32">
        <v>0.16189999999999999</v>
      </c>
      <c r="H15" s="22">
        <v>62.5</v>
      </c>
      <c r="I15" s="33">
        <v>77805</v>
      </c>
      <c r="J15" s="31">
        <v>38.799999999999997</v>
      </c>
      <c r="K15" s="6">
        <v>10.100779497444231</v>
      </c>
      <c r="L15" s="22">
        <v>1</v>
      </c>
      <c r="M15" s="22">
        <v>26</v>
      </c>
      <c r="N15" s="5">
        <v>1</v>
      </c>
      <c r="O15" s="22">
        <v>1</v>
      </c>
      <c r="P15" s="22">
        <v>1</v>
      </c>
      <c r="Q15" s="6">
        <v>0</v>
      </c>
      <c r="R15" s="6">
        <v>0</v>
      </c>
      <c r="S15" s="22">
        <v>1</v>
      </c>
      <c r="T15" s="22">
        <f t="shared" si="0"/>
        <v>1</v>
      </c>
      <c r="U15" s="22">
        <v>0.5</v>
      </c>
      <c r="V15" s="36">
        <v>0.36162157647830401</v>
      </c>
      <c r="W15" s="6">
        <v>0</v>
      </c>
      <c r="X15" s="22">
        <v>0</v>
      </c>
      <c r="Y15" s="23">
        <v>10013</v>
      </c>
    </row>
    <row r="16" spans="1:26" x14ac:dyDescent="0.25">
      <c r="A16" s="35"/>
      <c r="B16" s="35" t="s">
        <v>38</v>
      </c>
      <c r="C16" s="29">
        <v>58.9</v>
      </c>
      <c r="D16" s="30">
        <v>61</v>
      </c>
      <c r="E16" s="22">
        <v>42.1</v>
      </c>
      <c r="F16" s="22">
        <v>12</v>
      </c>
      <c r="G16" s="32">
        <v>0.106</v>
      </c>
      <c r="H16" s="22">
        <v>63.5</v>
      </c>
      <c r="I16" s="33">
        <v>69925</v>
      </c>
      <c r="J16" s="31">
        <v>38</v>
      </c>
      <c r="K16" s="6">
        <v>10.23012902741349</v>
      </c>
      <c r="L16" s="22">
        <v>1</v>
      </c>
      <c r="M16" s="22">
        <v>28</v>
      </c>
      <c r="N16" s="5">
        <v>0</v>
      </c>
      <c r="O16" s="22">
        <v>0</v>
      </c>
      <c r="P16" s="22">
        <v>1</v>
      </c>
      <c r="Q16" s="6">
        <v>0</v>
      </c>
      <c r="R16" s="6">
        <v>1</v>
      </c>
      <c r="S16" s="22">
        <v>1</v>
      </c>
      <c r="T16" s="22">
        <f t="shared" si="0"/>
        <v>1</v>
      </c>
      <c r="U16" s="22">
        <v>0.25</v>
      </c>
      <c r="V16" s="36">
        <v>0.27843577310476703</v>
      </c>
      <c r="W16" s="6">
        <v>0</v>
      </c>
      <c r="X16" s="22">
        <v>4</v>
      </c>
      <c r="Y16" s="23">
        <v>1964</v>
      </c>
    </row>
    <row r="17" spans="1:25" x14ac:dyDescent="0.25">
      <c r="A17" s="35"/>
      <c r="B17" s="35" t="s">
        <v>39</v>
      </c>
      <c r="C17" s="29">
        <v>68.5</v>
      </c>
      <c r="D17" s="30">
        <v>70.5</v>
      </c>
      <c r="E17" s="22">
        <v>8.9</v>
      </c>
      <c r="F17" s="22">
        <v>14</v>
      </c>
      <c r="G17" s="32">
        <v>5.1400000000000001E-2</v>
      </c>
      <c r="H17" s="22">
        <v>66.3</v>
      </c>
      <c r="I17" s="33">
        <v>72030</v>
      </c>
      <c r="J17" s="31">
        <v>38.6</v>
      </c>
      <c r="K17" s="6">
        <v>7.1881291617843237</v>
      </c>
      <c r="L17" s="22">
        <v>1</v>
      </c>
      <c r="M17" s="22">
        <v>10</v>
      </c>
      <c r="N17" s="5">
        <v>0</v>
      </c>
      <c r="O17" s="22">
        <v>1</v>
      </c>
      <c r="P17" s="22">
        <v>1</v>
      </c>
      <c r="Q17" s="6">
        <v>0</v>
      </c>
      <c r="R17" s="6">
        <v>0</v>
      </c>
      <c r="S17" s="22">
        <v>1</v>
      </c>
      <c r="T17" s="22">
        <f t="shared" si="0"/>
        <v>1</v>
      </c>
      <c r="U17" s="22">
        <v>0.25</v>
      </c>
      <c r="V17" s="36">
        <v>0.29705398974660902</v>
      </c>
      <c r="W17" s="6">
        <v>1</v>
      </c>
      <c r="X17" s="22">
        <v>1</v>
      </c>
      <c r="Y17" s="23">
        <v>1681</v>
      </c>
    </row>
    <row r="18" spans="1:25" x14ac:dyDescent="0.25">
      <c r="A18" s="35"/>
      <c r="B18" s="35" t="s">
        <v>40</v>
      </c>
      <c r="C18" s="29">
        <v>60.1</v>
      </c>
      <c r="D18" s="30">
        <v>65.7</v>
      </c>
      <c r="E18" s="22">
        <v>6.4</v>
      </c>
      <c r="F18" s="22">
        <v>12</v>
      </c>
      <c r="G18" s="32">
        <v>5.79E-2</v>
      </c>
      <c r="H18" s="22">
        <v>66.8</v>
      </c>
      <c r="I18" s="33">
        <v>76495</v>
      </c>
      <c r="J18" s="31">
        <v>37.299999999999997</v>
      </c>
      <c r="K18" s="6">
        <v>8.3921494356515858</v>
      </c>
      <c r="L18" s="22">
        <v>1</v>
      </c>
      <c r="M18" s="22">
        <v>21</v>
      </c>
      <c r="N18" s="5">
        <v>0</v>
      </c>
      <c r="O18" s="22">
        <v>0</v>
      </c>
      <c r="P18" s="22">
        <v>1</v>
      </c>
      <c r="Q18" s="6">
        <v>1</v>
      </c>
      <c r="R18" s="6">
        <v>1</v>
      </c>
      <c r="S18" s="22">
        <v>1</v>
      </c>
      <c r="T18" s="22">
        <f t="shared" si="0"/>
        <v>1</v>
      </c>
      <c r="U18" s="22">
        <v>1</v>
      </c>
      <c r="V18" s="36">
        <v>0.34404363066488203</v>
      </c>
      <c r="W18" s="6">
        <v>0</v>
      </c>
      <c r="X18" s="22">
        <v>4</v>
      </c>
      <c r="Y18" s="23"/>
    </row>
    <row r="19" spans="1:25" x14ac:dyDescent="0.25">
      <c r="A19" s="35"/>
      <c r="B19" s="35" t="s">
        <v>41</v>
      </c>
      <c r="C19" s="29">
        <v>65.3</v>
      </c>
      <c r="D19" s="30">
        <v>68.5</v>
      </c>
      <c r="E19" s="22">
        <v>5.0999999999999996</v>
      </c>
      <c r="F19" s="22">
        <v>12</v>
      </c>
      <c r="G19" s="32">
        <v>8.09E-2</v>
      </c>
      <c r="H19" s="22">
        <v>56.7</v>
      </c>
      <c r="I19" s="33">
        <v>59405</v>
      </c>
      <c r="J19" s="31">
        <v>39.200000000000003</v>
      </c>
      <c r="K19" s="6">
        <v>12.345017166825389</v>
      </c>
      <c r="L19" s="5">
        <v>1</v>
      </c>
      <c r="M19" s="22">
        <v>29</v>
      </c>
      <c r="N19" s="5">
        <v>0</v>
      </c>
      <c r="O19" s="22">
        <v>0</v>
      </c>
      <c r="P19" s="22">
        <v>1</v>
      </c>
      <c r="Q19" s="6">
        <v>0</v>
      </c>
      <c r="R19" s="6">
        <v>1</v>
      </c>
      <c r="S19" s="22">
        <v>1</v>
      </c>
      <c r="T19" s="22">
        <f t="shared" si="0"/>
        <v>1</v>
      </c>
      <c r="U19" s="22">
        <v>0.5</v>
      </c>
      <c r="V19" s="36">
        <v>0.257099572827031</v>
      </c>
      <c r="W19" s="6">
        <v>0</v>
      </c>
      <c r="X19" s="22">
        <v>2</v>
      </c>
      <c r="Y19" s="23"/>
    </row>
    <row r="20" spans="1:25" x14ac:dyDescent="0.25">
      <c r="A20" s="35"/>
      <c r="B20" s="35" t="s">
        <v>42</v>
      </c>
      <c r="C20" s="29">
        <v>59.4</v>
      </c>
      <c r="D20" s="30">
        <v>61.9</v>
      </c>
      <c r="E20" s="22">
        <v>15.6</v>
      </c>
      <c r="F20" s="22">
        <v>14</v>
      </c>
      <c r="G20" s="32">
        <v>0.33129999999999998</v>
      </c>
      <c r="H20" s="22">
        <v>57.7</v>
      </c>
      <c r="I20" s="33">
        <v>53576</v>
      </c>
      <c r="J20" s="31">
        <v>37.799999999999997</v>
      </c>
      <c r="K20" s="6">
        <v>13.77201561654895</v>
      </c>
      <c r="L20" s="5">
        <v>1</v>
      </c>
      <c r="M20" s="22">
        <v>29</v>
      </c>
      <c r="N20" s="5">
        <v>1</v>
      </c>
      <c r="O20" s="22">
        <v>0</v>
      </c>
      <c r="P20" s="22">
        <v>1</v>
      </c>
      <c r="Q20" s="6">
        <v>0</v>
      </c>
      <c r="R20" s="6">
        <v>1</v>
      </c>
      <c r="S20" s="22">
        <v>1</v>
      </c>
      <c r="T20" s="22">
        <f t="shared" si="0"/>
        <v>0</v>
      </c>
      <c r="U20" s="22">
        <v>0</v>
      </c>
      <c r="V20" s="36">
        <v>0.25530313304221203</v>
      </c>
      <c r="W20" s="6">
        <v>0</v>
      </c>
      <c r="X20" s="22">
        <v>2</v>
      </c>
      <c r="Y20" s="23"/>
    </row>
    <row r="21" spans="1:25" x14ac:dyDescent="0.25">
      <c r="A21" s="35"/>
      <c r="B21" s="35" t="s">
        <v>43</v>
      </c>
      <c r="C21" s="29">
        <v>70.5</v>
      </c>
      <c r="D21" s="30">
        <v>71.3</v>
      </c>
      <c r="E21" s="22">
        <v>5.7</v>
      </c>
      <c r="F21" s="22">
        <v>13</v>
      </c>
      <c r="G21" s="32">
        <v>1.9E-2</v>
      </c>
      <c r="H21" s="22">
        <v>58.6</v>
      </c>
      <c r="I21" s="33">
        <v>66667</v>
      </c>
      <c r="J21" s="31">
        <v>45</v>
      </c>
      <c r="K21" s="6">
        <v>6.2927932455523168</v>
      </c>
      <c r="L21" s="5">
        <v>0</v>
      </c>
      <c r="M21" s="22">
        <v>15</v>
      </c>
      <c r="N21" s="37">
        <v>0</v>
      </c>
      <c r="O21" s="22">
        <v>1</v>
      </c>
      <c r="P21" s="22">
        <v>1</v>
      </c>
      <c r="Q21" s="6">
        <v>1</v>
      </c>
      <c r="R21" s="6">
        <v>0</v>
      </c>
      <c r="S21" s="22">
        <v>1</v>
      </c>
      <c r="T21" s="22">
        <f t="shared" si="0"/>
        <v>1</v>
      </c>
      <c r="U21" s="22">
        <v>0.5</v>
      </c>
      <c r="V21" s="36">
        <v>0.33616443863704898</v>
      </c>
      <c r="W21" s="6">
        <v>0</v>
      </c>
      <c r="X21" s="22">
        <v>0</v>
      </c>
      <c r="Y21" s="23">
        <v>630</v>
      </c>
    </row>
    <row r="22" spans="1:25" x14ac:dyDescent="0.25">
      <c r="A22" s="35"/>
      <c r="B22" s="35" t="s">
        <v>44</v>
      </c>
      <c r="C22" s="29">
        <v>68.7</v>
      </c>
      <c r="D22" s="30">
        <v>73.599999999999994</v>
      </c>
      <c r="E22" s="22">
        <v>16.399999999999999</v>
      </c>
      <c r="F22" s="22">
        <v>13</v>
      </c>
      <c r="G22" s="32">
        <v>0.3201</v>
      </c>
      <c r="H22" s="22">
        <v>65.3</v>
      </c>
      <c r="I22" s="33">
        <v>99215</v>
      </c>
      <c r="J22" s="31">
        <v>39.200000000000003</v>
      </c>
      <c r="K22" s="6">
        <v>9.2282932799156772</v>
      </c>
      <c r="L22" s="5">
        <v>1</v>
      </c>
      <c r="M22" s="22">
        <v>21</v>
      </c>
      <c r="N22" s="6">
        <v>1</v>
      </c>
      <c r="O22" s="22">
        <v>1</v>
      </c>
      <c r="P22" s="22">
        <v>1</v>
      </c>
      <c r="Q22" s="6">
        <v>0</v>
      </c>
      <c r="R22" s="6">
        <v>0</v>
      </c>
      <c r="S22" s="22">
        <v>1</v>
      </c>
      <c r="T22" s="22">
        <f t="shared" si="0"/>
        <v>1</v>
      </c>
      <c r="U22" s="22">
        <v>0.5</v>
      </c>
      <c r="V22" s="36">
        <v>0.415601791645199</v>
      </c>
      <c r="W22" s="6">
        <v>0</v>
      </c>
      <c r="X22" s="22">
        <v>0</v>
      </c>
      <c r="Y22" s="23"/>
    </row>
    <row r="23" spans="1:25" x14ac:dyDescent="0.25">
      <c r="A23" s="35"/>
      <c r="B23" s="35" t="s">
        <v>45</v>
      </c>
      <c r="C23" s="29">
        <v>58.9</v>
      </c>
      <c r="D23" s="30">
        <v>66.3</v>
      </c>
      <c r="E23" s="22">
        <v>3.5</v>
      </c>
      <c r="F23" s="22">
        <v>13</v>
      </c>
      <c r="G23" s="32">
        <v>7.0900000000000005E-2</v>
      </c>
      <c r="H23" s="22">
        <v>65.599999999999994</v>
      </c>
      <c r="I23" s="33">
        <v>91912</v>
      </c>
      <c r="J23" s="31">
        <v>39.700000000000003</v>
      </c>
      <c r="K23" s="6">
        <v>8.8359507129296571</v>
      </c>
      <c r="L23" s="5">
        <v>1</v>
      </c>
      <c r="M23" s="22">
        <v>10</v>
      </c>
      <c r="N23" s="5">
        <v>1</v>
      </c>
      <c r="O23" s="22">
        <v>0</v>
      </c>
      <c r="P23" s="22">
        <v>1</v>
      </c>
      <c r="Q23" s="6">
        <v>0</v>
      </c>
      <c r="R23" s="6">
        <v>0</v>
      </c>
      <c r="S23" s="22">
        <v>1</v>
      </c>
      <c r="T23" s="22">
        <f t="shared" si="0"/>
        <v>1</v>
      </c>
      <c r="U23" s="22">
        <v>0.5</v>
      </c>
      <c r="V23" s="36">
        <v>0.45205153391851499</v>
      </c>
      <c r="W23" s="6">
        <v>0</v>
      </c>
      <c r="X23" s="22">
        <v>0</v>
      </c>
      <c r="Y23" s="23"/>
    </row>
    <row r="24" spans="1:25" x14ac:dyDescent="0.25">
      <c r="A24" s="35"/>
      <c r="B24" s="35" t="s">
        <v>46</v>
      </c>
      <c r="C24" s="29">
        <v>64.099999999999994</v>
      </c>
      <c r="D24" s="30">
        <v>66.900000000000006</v>
      </c>
      <c r="E24" s="22">
        <v>9.4</v>
      </c>
      <c r="F24" s="22">
        <v>13</v>
      </c>
      <c r="G24" s="32">
        <v>0.15759999999999999</v>
      </c>
      <c r="H24" s="22">
        <v>59.5</v>
      </c>
      <c r="I24" s="33">
        <v>67951</v>
      </c>
      <c r="J24" s="31">
        <v>40.1</v>
      </c>
      <c r="K24" s="6">
        <v>8.4196141284031558</v>
      </c>
      <c r="L24" s="5">
        <v>1</v>
      </c>
      <c r="M24" s="22">
        <v>15</v>
      </c>
      <c r="N24" s="5">
        <v>1</v>
      </c>
      <c r="O24" s="22">
        <v>1</v>
      </c>
      <c r="P24" s="22">
        <v>1</v>
      </c>
      <c r="Q24" s="6">
        <v>0</v>
      </c>
      <c r="R24" s="6">
        <v>1</v>
      </c>
      <c r="S24" s="22">
        <v>1</v>
      </c>
      <c r="T24" s="22">
        <f t="shared" si="0"/>
        <v>1</v>
      </c>
      <c r="U24" s="22">
        <v>0.5</v>
      </c>
      <c r="V24" s="36">
        <v>0.30617096423988399</v>
      </c>
      <c r="W24" s="6">
        <v>0</v>
      </c>
      <c r="X24" s="22">
        <v>2</v>
      </c>
      <c r="Y24" s="23"/>
    </row>
    <row r="25" spans="1:25" x14ac:dyDescent="0.25">
      <c r="A25" s="35"/>
      <c r="B25" s="35" t="s">
        <v>47</v>
      </c>
      <c r="C25" s="29">
        <v>74.3</v>
      </c>
      <c r="D25" s="30">
        <v>77.900000000000006</v>
      </c>
      <c r="E25" s="22">
        <v>11</v>
      </c>
      <c r="F25" s="22">
        <v>13</v>
      </c>
      <c r="G25" s="32">
        <v>7.0800000000000002E-2</v>
      </c>
      <c r="H25" s="22">
        <v>69.099999999999994</v>
      </c>
      <c r="I25" s="33">
        <v>82431</v>
      </c>
      <c r="J25" s="31">
        <v>38.5</v>
      </c>
      <c r="K25" s="6">
        <v>6.4356058646898333</v>
      </c>
      <c r="L25" s="5">
        <v>1</v>
      </c>
      <c r="M25" s="22">
        <v>21</v>
      </c>
      <c r="N25" s="5">
        <v>0</v>
      </c>
      <c r="O25" s="22">
        <v>1</v>
      </c>
      <c r="P25" s="22">
        <v>1</v>
      </c>
      <c r="Q25" s="6">
        <v>1</v>
      </c>
      <c r="R25" s="6">
        <v>0</v>
      </c>
      <c r="S25" s="22">
        <v>1</v>
      </c>
      <c r="T25" s="22">
        <f t="shared" si="0"/>
        <v>1</v>
      </c>
      <c r="U25" s="22">
        <v>0.5</v>
      </c>
      <c r="V25" s="36">
        <v>0.37568853133501501</v>
      </c>
      <c r="W25" s="6">
        <v>0</v>
      </c>
      <c r="X25" s="22">
        <v>0</v>
      </c>
      <c r="Y25" s="23"/>
    </row>
    <row r="26" spans="1:25" x14ac:dyDescent="0.25">
      <c r="A26" s="35"/>
      <c r="B26" s="35" t="s">
        <v>48</v>
      </c>
      <c r="C26" s="29">
        <v>69.2</v>
      </c>
      <c r="D26" s="30">
        <v>70.3</v>
      </c>
      <c r="E26" s="22">
        <v>16.899999999999999</v>
      </c>
      <c r="F26" s="22">
        <v>12</v>
      </c>
      <c r="G26" s="32">
        <v>0.37940000000000002</v>
      </c>
      <c r="H26" s="22">
        <v>55</v>
      </c>
      <c r="I26" s="33">
        <v>47242</v>
      </c>
      <c r="J26" s="31">
        <v>38.299999999999997</v>
      </c>
      <c r="K26" s="6">
        <v>14.362052677035919</v>
      </c>
      <c r="L26" s="5">
        <v>1</v>
      </c>
      <c r="M26" s="22">
        <v>29</v>
      </c>
      <c r="N26" s="5">
        <v>0</v>
      </c>
      <c r="O26" s="22">
        <v>0</v>
      </c>
      <c r="P26" s="22">
        <v>0</v>
      </c>
      <c r="Q26" s="6">
        <v>0</v>
      </c>
      <c r="R26" s="6">
        <v>1</v>
      </c>
      <c r="S26" s="22">
        <v>1</v>
      </c>
      <c r="T26" s="22">
        <f t="shared" si="0"/>
        <v>0</v>
      </c>
      <c r="U26" s="22">
        <v>0</v>
      </c>
      <c r="V26" s="36">
        <v>0.232473956552463</v>
      </c>
      <c r="W26" s="6">
        <v>0</v>
      </c>
      <c r="X26" s="22">
        <v>2</v>
      </c>
      <c r="Y26" s="23"/>
    </row>
    <row r="27" spans="1:25" x14ac:dyDescent="0.25">
      <c r="A27" s="35"/>
      <c r="B27" s="35" t="s">
        <v>49</v>
      </c>
      <c r="C27" s="29">
        <v>64.5</v>
      </c>
      <c r="D27" s="30">
        <v>66.8</v>
      </c>
      <c r="E27" s="22">
        <v>19.7</v>
      </c>
      <c r="F27" s="22">
        <v>13</v>
      </c>
      <c r="G27" s="32">
        <v>0.114</v>
      </c>
      <c r="H27" s="22">
        <v>62.6</v>
      </c>
      <c r="I27" s="33">
        <v>65081</v>
      </c>
      <c r="J27" s="31">
        <v>39.1</v>
      </c>
      <c r="K27" s="6">
        <v>9.0151699488444947</v>
      </c>
      <c r="L27" s="5">
        <v>1</v>
      </c>
      <c r="M27" s="22">
        <v>27</v>
      </c>
      <c r="N27" s="5">
        <v>0</v>
      </c>
      <c r="O27" s="22">
        <v>0</v>
      </c>
      <c r="P27" s="22">
        <v>0</v>
      </c>
      <c r="Q27" s="6">
        <v>1</v>
      </c>
      <c r="R27" s="6">
        <v>1</v>
      </c>
      <c r="S27" s="22">
        <v>1</v>
      </c>
      <c r="T27" s="22">
        <f t="shared" si="0"/>
        <v>0</v>
      </c>
      <c r="U27" s="22">
        <v>0</v>
      </c>
      <c r="V27" s="36">
        <v>0.30688981543853699</v>
      </c>
      <c r="W27" s="6">
        <v>0</v>
      </c>
      <c r="X27" s="22">
        <v>4</v>
      </c>
      <c r="Y27" s="23"/>
    </row>
    <row r="28" spans="1:25" x14ac:dyDescent="0.25">
      <c r="A28" s="35"/>
      <c r="B28" s="35" t="s">
        <v>50</v>
      </c>
      <c r="C28" s="29">
        <v>72.599999999999994</v>
      </c>
      <c r="D28" s="30">
        <v>73.5</v>
      </c>
      <c r="E28" s="22">
        <v>1.4</v>
      </c>
      <c r="F28" s="22">
        <v>13</v>
      </c>
      <c r="G28" s="32">
        <v>5.0000000000000001E-3</v>
      </c>
      <c r="H28" s="22">
        <v>62.1</v>
      </c>
      <c r="I28" s="33">
        <v>59390</v>
      </c>
      <c r="J28" s="31">
        <v>40.200000000000003</v>
      </c>
      <c r="K28" s="6">
        <v>5.6479767221908146</v>
      </c>
      <c r="L28" s="5">
        <v>0</v>
      </c>
      <c r="M28" s="22">
        <v>8</v>
      </c>
      <c r="N28" s="5">
        <v>0</v>
      </c>
      <c r="O28" s="22">
        <v>1</v>
      </c>
      <c r="P28" s="22">
        <v>1</v>
      </c>
      <c r="Q28" s="6">
        <v>1</v>
      </c>
      <c r="R28" s="6">
        <v>1</v>
      </c>
      <c r="S28" s="22">
        <v>1</v>
      </c>
      <c r="T28" s="22">
        <f t="shared" si="0"/>
        <v>1</v>
      </c>
      <c r="U28" s="22">
        <v>0.5</v>
      </c>
      <c r="V28" s="36">
        <v>0.33655564516345099</v>
      </c>
      <c r="W28" s="6">
        <v>0</v>
      </c>
      <c r="X28" s="22">
        <v>2</v>
      </c>
      <c r="Y28" s="23"/>
    </row>
    <row r="29" spans="1:25" x14ac:dyDescent="0.25">
      <c r="A29" s="35"/>
      <c r="B29" s="35" t="s">
        <v>51</v>
      </c>
      <c r="C29" s="29">
        <v>62.2</v>
      </c>
      <c r="D29" s="30">
        <v>65.2</v>
      </c>
      <c r="E29" s="22">
        <v>5.4</v>
      </c>
      <c r="F29" s="22">
        <v>12</v>
      </c>
      <c r="G29" s="32">
        <v>5.7700000000000001E-2</v>
      </c>
      <c r="H29" s="22">
        <v>69.099999999999994</v>
      </c>
      <c r="I29" s="33">
        <v>75622</v>
      </c>
      <c r="J29" s="31">
        <v>36.9</v>
      </c>
      <c r="K29" s="6">
        <v>8.280777690217711</v>
      </c>
      <c r="L29" s="5">
        <v>1</v>
      </c>
      <c r="M29" s="22">
        <v>18</v>
      </c>
      <c r="N29" s="5">
        <v>0</v>
      </c>
      <c r="O29" s="22">
        <v>0</v>
      </c>
      <c r="P29" s="22">
        <v>1</v>
      </c>
      <c r="Q29" s="6">
        <v>0</v>
      </c>
      <c r="R29" s="6">
        <v>1</v>
      </c>
      <c r="S29" s="22">
        <v>1</v>
      </c>
      <c r="T29" s="22">
        <f t="shared" si="0"/>
        <v>1</v>
      </c>
      <c r="U29" s="22">
        <v>0.5</v>
      </c>
      <c r="V29" s="36">
        <v>0.32946762172482902</v>
      </c>
      <c r="W29" s="6">
        <v>0</v>
      </c>
      <c r="X29" s="22">
        <v>0</v>
      </c>
      <c r="Y29" s="23"/>
    </row>
    <row r="30" spans="1:25" x14ac:dyDescent="0.25">
      <c r="A30" s="35"/>
      <c r="B30" s="35" t="s">
        <v>52</v>
      </c>
      <c r="C30" s="29">
        <v>56.3</v>
      </c>
      <c r="D30" s="30">
        <v>61.5</v>
      </c>
      <c r="E30" s="22">
        <v>13.4</v>
      </c>
      <c r="F30" s="22">
        <v>13</v>
      </c>
      <c r="G30" s="32">
        <v>0.108</v>
      </c>
      <c r="H30" s="22">
        <v>60.8</v>
      </c>
      <c r="I30" s="33">
        <v>64020</v>
      </c>
      <c r="J30" s="31">
        <v>38.5</v>
      </c>
      <c r="K30" s="6">
        <v>12.98047259956215</v>
      </c>
      <c r="L30" s="5">
        <v>1</v>
      </c>
      <c r="M30" s="22">
        <v>28</v>
      </c>
      <c r="N30" s="5">
        <v>1</v>
      </c>
      <c r="O30" s="22">
        <v>1</v>
      </c>
      <c r="P30" s="22">
        <v>1</v>
      </c>
      <c r="Q30" s="6">
        <v>2</v>
      </c>
      <c r="R30" s="6">
        <v>0</v>
      </c>
      <c r="S30" s="22">
        <v>1</v>
      </c>
      <c r="T30" s="22">
        <f t="shared" si="0"/>
        <v>1</v>
      </c>
      <c r="U30" s="22">
        <v>0.5</v>
      </c>
      <c r="V30" s="36">
        <v>0.26059352261378199</v>
      </c>
      <c r="W30" s="6">
        <v>0</v>
      </c>
      <c r="X30" s="22">
        <v>0</v>
      </c>
      <c r="Y30" s="23"/>
    </row>
    <row r="31" spans="1:25" x14ac:dyDescent="0.25">
      <c r="A31" s="35"/>
      <c r="B31" s="35" t="s">
        <v>53</v>
      </c>
      <c r="C31" s="29">
        <v>72.400000000000006</v>
      </c>
      <c r="D31" s="30">
        <v>74</v>
      </c>
      <c r="E31" s="22">
        <v>9.6</v>
      </c>
      <c r="F31" s="22">
        <v>13</v>
      </c>
      <c r="G31" s="32">
        <v>1.4999999999999999E-2</v>
      </c>
      <c r="H31" s="22">
        <v>66.400000000000006</v>
      </c>
      <c r="I31" s="33">
        <v>93045</v>
      </c>
      <c r="J31" s="31">
        <v>43.1</v>
      </c>
      <c r="K31" s="6">
        <v>6.3693963934911668</v>
      </c>
      <c r="L31" s="5">
        <v>0</v>
      </c>
      <c r="M31" s="22">
        <v>0</v>
      </c>
      <c r="N31" s="5">
        <v>0</v>
      </c>
      <c r="O31" s="22">
        <v>1</v>
      </c>
      <c r="P31" s="22">
        <v>0</v>
      </c>
      <c r="Q31" s="6">
        <v>0</v>
      </c>
      <c r="R31" s="6">
        <v>1</v>
      </c>
      <c r="S31" s="22">
        <v>1</v>
      </c>
      <c r="T31" s="22">
        <f t="shared" si="0"/>
        <v>0</v>
      </c>
      <c r="U31" s="22">
        <v>0</v>
      </c>
      <c r="V31" s="36">
        <v>0.38234733385660402</v>
      </c>
      <c r="W31" s="6">
        <v>0</v>
      </c>
      <c r="X31" s="22">
        <v>1</v>
      </c>
      <c r="Y31" s="23"/>
    </row>
    <row r="32" spans="1:25" x14ac:dyDescent="0.25">
      <c r="A32" s="35"/>
      <c r="B32" s="35" t="s">
        <v>54</v>
      </c>
      <c r="C32" s="29">
        <v>68.2</v>
      </c>
      <c r="D32" s="30">
        <v>78.3</v>
      </c>
      <c r="E32" s="22">
        <v>1.6</v>
      </c>
      <c r="F32" s="22">
        <v>14</v>
      </c>
      <c r="G32" s="32">
        <v>0.15190000000000001</v>
      </c>
      <c r="H32" s="22">
        <v>62.2</v>
      </c>
      <c r="I32" s="33">
        <v>89543</v>
      </c>
      <c r="J32" s="31">
        <v>40.200000000000003</v>
      </c>
      <c r="K32" s="6">
        <v>9.4964818486975027</v>
      </c>
      <c r="L32" s="22">
        <v>1</v>
      </c>
      <c r="M32" s="22">
        <v>21</v>
      </c>
      <c r="N32" s="5">
        <v>1</v>
      </c>
      <c r="O32" s="22">
        <v>0</v>
      </c>
      <c r="P32" s="22">
        <v>0</v>
      </c>
      <c r="Q32" s="6">
        <v>2</v>
      </c>
      <c r="R32" s="6">
        <v>0</v>
      </c>
      <c r="S32" s="22">
        <v>1</v>
      </c>
      <c r="T32" s="22">
        <f t="shared" si="0"/>
        <v>1</v>
      </c>
      <c r="U32" s="22">
        <v>0.5</v>
      </c>
      <c r="V32" s="36">
        <v>0.41500569436113199</v>
      </c>
      <c r="W32" s="6">
        <v>0</v>
      </c>
      <c r="X32" s="22">
        <v>0</v>
      </c>
      <c r="Y32" s="23"/>
    </row>
    <row r="33" spans="1:25" x14ac:dyDescent="0.25">
      <c r="A33" s="35"/>
      <c r="B33" s="35" t="s">
        <v>55</v>
      </c>
      <c r="C33" s="29">
        <v>58.3</v>
      </c>
      <c r="D33" s="30">
        <v>62.6</v>
      </c>
      <c r="E33" s="22">
        <v>22.4</v>
      </c>
      <c r="F33" s="22">
        <v>12</v>
      </c>
      <c r="G33" s="32">
        <v>2.2800000000000001E-2</v>
      </c>
      <c r="H33" s="22">
        <v>56.5</v>
      </c>
      <c r="I33" s="33">
        <v>53283</v>
      </c>
      <c r="J33" s="31">
        <v>38.6</v>
      </c>
      <c r="K33" s="6">
        <v>13.22794343909006</v>
      </c>
      <c r="L33" s="22">
        <v>1</v>
      </c>
      <c r="M33" s="22">
        <v>29</v>
      </c>
      <c r="N33" s="5">
        <v>1</v>
      </c>
      <c r="O33" s="22">
        <v>1</v>
      </c>
      <c r="P33" s="22">
        <v>1</v>
      </c>
      <c r="Q33" s="6">
        <v>1</v>
      </c>
      <c r="R33" s="6">
        <v>0</v>
      </c>
      <c r="S33" s="22">
        <v>1</v>
      </c>
      <c r="T33" s="22">
        <f t="shared" si="0"/>
        <v>1</v>
      </c>
      <c r="U33" s="22">
        <v>0.5</v>
      </c>
      <c r="V33" s="36">
        <v>0.28531464512045401</v>
      </c>
      <c r="W33" s="6">
        <v>0</v>
      </c>
      <c r="X33" s="22">
        <v>0</v>
      </c>
      <c r="Y33" s="23"/>
    </row>
    <row r="34" spans="1:25" x14ac:dyDescent="0.25">
      <c r="A34" s="35"/>
      <c r="B34" s="35" t="s">
        <v>56</v>
      </c>
      <c r="C34" s="29">
        <v>57</v>
      </c>
      <c r="D34" s="30">
        <v>64.7</v>
      </c>
      <c r="E34" s="22">
        <v>16.8</v>
      </c>
      <c r="F34" s="22">
        <v>15</v>
      </c>
      <c r="G34" s="32">
        <v>0.16889999999999999</v>
      </c>
      <c r="H34" s="22">
        <v>58.6</v>
      </c>
      <c r="I34" s="33">
        <v>71865</v>
      </c>
      <c r="J34" s="31">
        <v>39.4</v>
      </c>
      <c r="K34" s="6">
        <v>12.567622653944159</v>
      </c>
      <c r="L34" s="22">
        <v>1</v>
      </c>
      <c r="M34" s="22">
        <v>28</v>
      </c>
      <c r="N34" s="5">
        <v>0</v>
      </c>
      <c r="O34" s="22">
        <v>0</v>
      </c>
      <c r="P34" s="22">
        <v>1</v>
      </c>
      <c r="Q34" s="6">
        <v>0</v>
      </c>
      <c r="R34" s="6">
        <v>0</v>
      </c>
      <c r="S34" s="22">
        <v>1</v>
      </c>
      <c r="T34" s="22">
        <f t="shared" si="0"/>
        <v>1</v>
      </c>
      <c r="U34" s="22">
        <v>0.5</v>
      </c>
      <c r="V34" s="36">
        <v>0.38112928837844801</v>
      </c>
      <c r="W34" s="6">
        <v>0</v>
      </c>
      <c r="X34" s="22">
        <v>0</v>
      </c>
      <c r="Y34" s="23"/>
    </row>
    <row r="35" spans="1:25" x14ac:dyDescent="0.25">
      <c r="A35" s="35"/>
      <c r="B35" s="35" t="s">
        <v>57</v>
      </c>
      <c r="C35" s="29">
        <v>58.9</v>
      </c>
      <c r="D35" s="30">
        <v>64.7</v>
      </c>
      <c r="E35" s="22">
        <v>15.3</v>
      </c>
      <c r="F35" s="22">
        <v>13</v>
      </c>
      <c r="G35" s="32">
        <v>0.23499999999999999</v>
      </c>
      <c r="H35" s="22">
        <v>58.8</v>
      </c>
      <c r="I35" s="33">
        <v>63252</v>
      </c>
      <c r="J35" s="31">
        <v>39.200000000000003</v>
      </c>
      <c r="K35" s="6">
        <v>10.962591300115911</v>
      </c>
      <c r="L35" s="22">
        <v>1</v>
      </c>
      <c r="M35" s="22">
        <v>25</v>
      </c>
      <c r="N35" s="5">
        <v>0</v>
      </c>
      <c r="O35" s="22">
        <v>1</v>
      </c>
      <c r="P35" s="22">
        <v>1</v>
      </c>
      <c r="Q35" s="6">
        <v>0</v>
      </c>
      <c r="R35" s="6">
        <v>1</v>
      </c>
      <c r="S35" s="22">
        <v>1</v>
      </c>
      <c r="T35" s="22">
        <f t="shared" si="0"/>
        <v>0</v>
      </c>
      <c r="U35" s="22">
        <v>0</v>
      </c>
      <c r="V35" s="36">
        <v>0.33016287088157897</v>
      </c>
      <c r="W35" s="6">
        <v>0</v>
      </c>
      <c r="X35" s="22">
        <v>0</v>
      </c>
      <c r="Y35" s="23"/>
    </row>
    <row r="36" spans="1:25" x14ac:dyDescent="0.25">
      <c r="A36" s="35"/>
      <c r="B36" s="35" t="s">
        <v>58</v>
      </c>
      <c r="C36" s="29">
        <v>65.3</v>
      </c>
      <c r="D36" s="30">
        <v>67.099999999999994</v>
      </c>
      <c r="E36" s="22">
        <v>7.6</v>
      </c>
      <c r="F36" s="22">
        <v>13</v>
      </c>
      <c r="G36" s="32">
        <v>3.9E-2</v>
      </c>
      <c r="H36" s="22">
        <v>67.8</v>
      </c>
      <c r="I36" s="33">
        <v>67109</v>
      </c>
      <c r="J36" s="31">
        <v>35.4</v>
      </c>
      <c r="K36" s="6">
        <v>6.7138720810006811</v>
      </c>
      <c r="L36" s="22">
        <v>1</v>
      </c>
      <c r="M36" s="22">
        <v>0</v>
      </c>
      <c r="N36" s="5">
        <v>0</v>
      </c>
      <c r="O36" s="22">
        <v>1</v>
      </c>
      <c r="P36" s="22">
        <v>1</v>
      </c>
      <c r="Q36" s="6">
        <v>1</v>
      </c>
      <c r="R36" s="6">
        <v>0</v>
      </c>
      <c r="S36" s="22">
        <v>1</v>
      </c>
      <c r="T36" s="22">
        <f t="shared" si="0"/>
        <v>1</v>
      </c>
      <c r="U36" s="22">
        <v>0.5</v>
      </c>
      <c r="V36" s="36">
        <v>0.31088099353637699</v>
      </c>
      <c r="W36" s="6">
        <v>1</v>
      </c>
      <c r="X36" s="22">
        <v>3</v>
      </c>
      <c r="Y36" s="23"/>
    </row>
    <row r="37" spans="1:25" x14ac:dyDescent="0.25">
      <c r="A37" s="35"/>
      <c r="B37" s="35" t="s">
        <v>59</v>
      </c>
      <c r="C37" s="29">
        <v>68.5</v>
      </c>
      <c r="D37" s="30">
        <v>70.099999999999994</v>
      </c>
      <c r="E37" s="22">
        <v>14.1</v>
      </c>
      <c r="F37" s="22">
        <v>13</v>
      </c>
      <c r="G37" s="32">
        <v>0.1258</v>
      </c>
      <c r="H37" s="22">
        <v>61.6</v>
      </c>
      <c r="I37" s="33">
        <v>63198</v>
      </c>
      <c r="J37" s="31">
        <v>39.6</v>
      </c>
      <c r="K37" s="6">
        <v>8.8610976752201456</v>
      </c>
      <c r="L37" s="22">
        <v>1</v>
      </c>
      <c r="M37" s="22">
        <v>29</v>
      </c>
      <c r="N37" s="5">
        <v>0</v>
      </c>
      <c r="O37" s="22">
        <v>0</v>
      </c>
      <c r="P37" s="22">
        <v>1</v>
      </c>
      <c r="Q37" s="6">
        <v>0</v>
      </c>
      <c r="R37" s="6">
        <v>1</v>
      </c>
      <c r="S37" s="22">
        <v>1</v>
      </c>
      <c r="T37" s="22">
        <f t="shared" si="0"/>
        <v>1</v>
      </c>
      <c r="U37" s="22">
        <v>0.25</v>
      </c>
      <c r="V37" s="36">
        <v>0.29691649087899402</v>
      </c>
      <c r="W37" s="6">
        <v>0</v>
      </c>
      <c r="X37" s="22">
        <v>4</v>
      </c>
      <c r="Y37" s="23"/>
    </row>
    <row r="38" spans="1:25" x14ac:dyDescent="0.25">
      <c r="A38" s="35"/>
      <c r="B38" s="35" t="s">
        <v>60</v>
      </c>
      <c r="C38" s="29">
        <v>55.5</v>
      </c>
      <c r="D38" s="30">
        <v>58.3</v>
      </c>
      <c r="E38" s="22">
        <v>32.299999999999997</v>
      </c>
      <c r="F38" s="22">
        <v>12</v>
      </c>
      <c r="G38" s="32">
        <v>7.3899999999999993E-2</v>
      </c>
      <c r="H38" s="22">
        <v>61.2</v>
      </c>
      <c r="I38" s="33">
        <v>54921</v>
      </c>
      <c r="J38" s="31">
        <v>37.1</v>
      </c>
      <c r="K38" s="6">
        <v>11.250081967496</v>
      </c>
      <c r="L38" s="22">
        <v>0</v>
      </c>
      <c r="M38" s="22">
        <v>25</v>
      </c>
      <c r="N38" s="5">
        <v>0</v>
      </c>
      <c r="O38" s="22">
        <v>0</v>
      </c>
      <c r="P38" s="22">
        <v>1</v>
      </c>
      <c r="Q38" s="6">
        <v>1</v>
      </c>
      <c r="R38" s="6">
        <v>1</v>
      </c>
      <c r="S38" s="22">
        <v>1</v>
      </c>
      <c r="T38" s="22">
        <f t="shared" si="0"/>
        <v>0</v>
      </c>
      <c r="U38" s="22">
        <v>0</v>
      </c>
      <c r="V38" s="36">
        <v>0.26848601912536602</v>
      </c>
      <c r="W38" s="6">
        <v>0</v>
      </c>
      <c r="X38" s="22">
        <v>1</v>
      </c>
      <c r="Y38" s="23"/>
    </row>
    <row r="39" spans="1:25" x14ac:dyDescent="0.25">
      <c r="A39" s="35"/>
      <c r="B39" s="35" t="s">
        <v>61</v>
      </c>
      <c r="C39" s="29">
        <v>71.3</v>
      </c>
      <c r="D39" s="30">
        <v>74.099999999999994</v>
      </c>
      <c r="E39" s="22">
        <v>0.8</v>
      </c>
      <c r="F39" s="22">
        <v>13</v>
      </c>
      <c r="G39" s="32">
        <v>2.2599999999999999E-2</v>
      </c>
      <c r="H39" s="22">
        <v>61.8</v>
      </c>
      <c r="I39" s="33">
        <v>80443</v>
      </c>
      <c r="J39" s="31">
        <v>39.9</v>
      </c>
      <c r="K39" s="6">
        <v>8.5011220315299596</v>
      </c>
      <c r="L39" s="22">
        <v>1</v>
      </c>
      <c r="M39" s="22">
        <v>21</v>
      </c>
      <c r="N39" s="5">
        <v>1</v>
      </c>
      <c r="O39" s="22">
        <v>0</v>
      </c>
      <c r="P39" s="22">
        <v>0</v>
      </c>
      <c r="Q39" s="6">
        <v>2</v>
      </c>
      <c r="R39" s="6">
        <v>0</v>
      </c>
      <c r="S39" s="22">
        <v>1</v>
      </c>
      <c r="T39" s="22">
        <f t="shared" si="0"/>
        <v>1</v>
      </c>
      <c r="U39" s="22">
        <v>0.5</v>
      </c>
      <c r="V39" s="36">
        <v>0.35037201369322701</v>
      </c>
      <c r="W39" s="6">
        <v>0</v>
      </c>
      <c r="X39" s="22">
        <v>0</v>
      </c>
      <c r="Y39" s="23"/>
    </row>
    <row r="40" spans="1:25" x14ac:dyDescent="0.25">
      <c r="A40" s="35"/>
      <c r="B40" s="35" t="s">
        <v>62</v>
      </c>
      <c r="C40" s="29">
        <v>68.2</v>
      </c>
      <c r="D40" s="30">
        <v>70.2</v>
      </c>
      <c r="E40" s="22">
        <v>16.600000000000001</v>
      </c>
      <c r="F40" s="22">
        <v>13</v>
      </c>
      <c r="G40" s="32">
        <v>0.113</v>
      </c>
      <c r="H40" s="22">
        <v>62</v>
      </c>
      <c r="I40" s="33">
        <v>74094</v>
      </c>
      <c r="J40" s="31">
        <v>40.9</v>
      </c>
      <c r="K40" s="6">
        <v>8.6415657053939654</v>
      </c>
      <c r="L40" s="22">
        <v>1</v>
      </c>
      <c r="M40" s="22">
        <v>15</v>
      </c>
      <c r="N40" s="5">
        <v>0</v>
      </c>
      <c r="O40" s="22">
        <v>0</v>
      </c>
      <c r="P40" s="22">
        <v>1</v>
      </c>
      <c r="Q40" s="6">
        <v>1</v>
      </c>
      <c r="R40" s="6">
        <v>0</v>
      </c>
      <c r="S40" s="22">
        <v>1</v>
      </c>
      <c r="T40" s="22">
        <f t="shared" si="0"/>
        <v>1</v>
      </c>
      <c r="U40" s="22">
        <v>0.5</v>
      </c>
      <c r="V40" s="36">
        <v>0.33114756005516999</v>
      </c>
      <c r="W40" s="6">
        <v>0</v>
      </c>
      <c r="X40" s="22">
        <v>0</v>
      </c>
      <c r="Y40" s="23"/>
    </row>
    <row r="41" spans="1:25" x14ac:dyDescent="0.25">
      <c r="A41" s="35"/>
      <c r="B41" s="35" t="s">
        <v>63</v>
      </c>
      <c r="C41" s="29">
        <v>61.3</v>
      </c>
      <c r="D41" s="30">
        <v>66.3</v>
      </c>
      <c r="E41" s="22">
        <v>8.3000000000000007</v>
      </c>
      <c r="F41" s="22">
        <v>13</v>
      </c>
      <c r="G41" s="32">
        <v>5.7799999999999997E-2</v>
      </c>
      <c r="H41" s="22">
        <v>63.3</v>
      </c>
      <c r="I41" s="33">
        <v>83918</v>
      </c>
      <c r="J41" s="31">
        <v>40.299999999999997</v>
      </c>
      <c r="K41" s="6">
        <v>10.89308192508626</v>
      </c>
      <c r="L41" s="22">
        <v>1</v>
      </c>
      <c r="M41" s="22">
        <v>30</v>
      </c>
      <c r="N41" s="5">
        <v>1</v>
      </c>
      <c r="O41" s="22">
        <v>0</v>
      </c>
      <c r="P41" s="22">
        <v>1</v>
      </c>
      <c r="Q41" s="6">
        <v>1</v>
      </c>
      <c r="R41" s="6">
        <v>1</v>
      </c>
      <c r="S41" s="22">
        <v>1</v>
      </c>
      <c r="T41" s="22">
        <f t="shared" si="0"/>
        <v>1</v>
      </c>
      <c r="U41" s="22">
        <v>0.5</v>
      </c>
      <c r="V41" s="36">
        <v>0.35320075918159699</v>
      </c>
      <c r="W41" s="6">
        <v>0</v>
      </c>
      <c r="X41" s="22">
        <v>2</v>
      </c>
      <c r="Y41" s="23"/>
    </row>
    <row r="42" spans="1:25" x14ac:dyDescent="0.25">
      <c r="A42" s="35"/>
      <c r="B42" s="35" t="s">
        <v>64</v>
      </c>
      <c r="C42" s="29">
        <v>61.3</v>
      </c>
      <c r="D42" s="30">
        <v>63.4</v>
      </c>
      <c r="E42" s="22">
        <v>13.7</v>
      </c>
      <c r="F42" s="22">
        <v>12</v>
      </c>
      <c r="G42" s="32">
        <v>0.27089999999999997</v>
      </c>
      <c r="H42" s="22">
        <v>57.2</v>
      </c>
      <c r="I42" s="33">
        <v>63159</v>
      </c>
      <c r="J42" s="31">
        <v>40.1</v>
      </c>
      <c r="K42" s="6">
        <v>11.218386557142489</v>
      </c>
      <c r="L42" s="22">
        <v>1</v>
      </c>
      <c r="M42" s="22">
        <v>29</v>
      </c>
      <c r="N42" s="5">
        <v>0</v>
      </c>
      <c r="O42" s="22">
        <v>0</v>
      </c>
      <c r="P42" s="22">
        <v>1</v>
      </c>
      <c r="Q42" s="6">
        <v>0</v>
      </c>
      <c r="R42" s="6">
        <v>1</v>
      </c>
      <c r="S42" s="22">
        <v>1</v>
      </c>
      <c r="T42" s="22">
        <f t="shared" si="0"/>
        <v>0</v>
      </c>
      <c r="U42" s="22">
        <v>0</v>
      </c>
      <c r="V42" s="36">
        <v>0.29836697440757798</v>
      </c>
      <c r="W42" s="6">
        <v>0</v>
      </c>
      <c r="X42" s="22">
        <v>2</v>
      </c>
      <c r="Y42" s="23"/>
    </row>
    <row r="43" spans="1:25" x14ac:dyDescent="0.25">
      <c r="A43" s="35"/>
      <c r="B43" s="35" t="s">
        <v>65</v>
      </c>
      <c r="C43" s="29">
        <v>57.7</v>
      </c>
      <c r="D43" s="30">
        <v>58.5</v>
      </c>
      <c r="E43" s="22">
        <v>5.2</v>
      </c>
      <c r="F43" s="22">
        <v>12</v>
      </c>
      <c r="G43" s="32">
        <v>2.24E-2</v>
      </c>
      <c r="H43" s="22">
        <v>68.599999999999994</v>
      </c>
      <c r="I43" s="33">
        <v>73467</v>
      </c>
      <c r="J43" s="31">
        <v>37.6</v>
      </c>
      <c r="K43" s="6">
        <v>7.467319275810663</v>
      </c>
      <c r="L43" s="22">
        <v>0</v>
      </c>
      <c r="M43" s="22">
        <v>15</v>
      </c>
      <c r="N43" s="5">
        <v>0</v>
      </c>
      <c r="O43" s="22">
        <v>0</v>
      </c>
      <c r="P43" s="22">
        <v>1</v>
      </c>
      <c r="Q43" s="6">
        <v>1</v>
      </c>
      <c r="R43" s="6">
        <v>1</v>
      </c>
      <c r="S43" s="22">
        <v>1</v>
      </c>
      <c r="T43" s="22">
        <f t="shared" si="0"/>
        <v>0</v>
      </c>
      <c r="U43" s="22">
        <v>0</v>
      </c>
      <c r="V43" s="36">
        <v>0.29994226477203201</v>
      </c>
      <c r="W43" s="6">
        <v>0</v>
      </c>
      <c r="X43" s="22">
        <v>2</v>
      </c>
      <c r="Y43" s="23"/>
    </row>
    <row r="44" spans="1:25" x14ac:dyDescent="0.25">
      <c r="A44" s="35"/>
      <c r="B44" s="35" t="s">
        <v>66</v>
      </c>
      <c r="C44" s="29">
        <v>63.3</v>
      </c>
      <c r="D44" s="30">
        <v>66.400000000000006</v>
      </c>
      <c r="E44" s="22">
        <v>19</v>
      </c>
      <c r="F44" s="22">
        <v>13</v>
      </c>
      <c r="G44" s="32">
        <v>0.19800000000000001</v>
      </c>
      <c r="H44" s="22">
        <v>60</v>
      </c>
      <c r="I44" s="33">
        <v>57542</v>
      </c>
      <c r="J44" s="31">
        <v>39.1</v>
      </c>
      <c r="K44" s="6">
        <v>11.238488854152511</v>
      </c>
      <c r="L44" s="22">
        <v>1</v>
      </c>
      <c r="M44" s="22">
        <v>29</v>
      </c>
      <c r="N44" s="5">
        <v>0</v>
      </c>
      <c r="O44" s="22">
        <v>0</v>
      </c>
      <c r="P44" s="22">
        <v>1</v>
      </c>
      <c r="Q44" s="6">
        <v>0</v>
      </c>
      <c r="R44" s="6">
        <v>1</v>
      </c>
      <c r="S44" s="22">
        <v>1</v>
      </c>
      <c r="T44" s="22">
        <f t="shared" si="0"/>
        <v>0</v>
      </c>
      <c r="U44" s="22">
        <v>0</v>
      </c>
      <c r="V44" s="36">
        <v>0.290372052127226</v>
      </c>
      <c r="W44" s="6">
        <v>0</v>
      </c>
      <c r="X44" s="22">
        <v>4</v>
      </c>
      <c r="Y44" s="23"/>
    </row>
    <row r="45" spans="1:25" x14ac:dyDescent="0.25">
      <c r="A45" s="35"/>
      <c r="B45" s="35" t="s">
        <v>67</v>
      </c>
      <c r="C45" s="29">
        <v>55.3</v>
      </c>
      <c r="D45" s="30">
        <v>63.9</v>
      </c>
      <c r="E45" s="22">
        <v>13.7</v>
      </c>
      <c r="F45" s="22">
        <v>12</v>
      </c>
      <c r="G45" s="38">
        <v>0.1221</v>
      </c>
      <c r="H45" s="22">
        <v>63.5</v>
      </c>
      <c r="I45" s="33">
        <v>71599</v>
      </c>
      <c r="J45" s="31">
        <v>35.200000000000003</v>
      </c>
      <c r="K45" s="6">
        <v>15.178633719361169</v>
      </c>
      <c r="L45" s="22">
        <v>1</v>
      </c>
      <c r="M45" s="22">
        <v>29</v>
      </c>
      <c r="N45" s="5">
        <v>0</v>
      </c>
      <c r="O45" s="22">
        <v>0</v>
      </c>
      <c r="P45" s="22">
        <v>1</v>
      </c>
      <c r="Q45" s="6">
        <v>0</v>
      </c>
      <c r="R45" s="6">
        <v>1</v>
      </c>
      <c r="S45" s="22">
        <v>1</v>
      </c>
      <c r="T45" s="22">
        <f t="shared" si="0"/>
        <v>0</v>
      </c>
      <c r="U45" s="22">
        <v>0</v>
      </c>
      <c r="V45" s="36">
        <v>0.31532558742679501</v>
      </c>
      <c r="W45" s="6">
        <v>0</v>
      </c>
      <c r="X45" s="22">
        <v>2</v>
      </c>
      <c r="Y45" s="23"/>
    </row>
    <row r="46" spans="1:25" x14ac:dyDescent="0.25">
      <c r="A46" s="35"/>
      <c r="B46" s="35" t="s">
        <v>68</v>
      </c>
      <c r="C46" s="29">
        <v>59.7</v>
      </c>
      <c r="D46" s="30">
        <v>63.6</v>
      </c>
      <c r="E46" s="22">
        <v>3.5</v>
      </c>
      <c r="F46" s="22">
        <v>13</v>
      </c>
      <c r="G46" s="20">
        <v>1.2E-2</v>
      </c>
      <c r="H46" s="22">
        <v>68.3</v>
      </c>
      <c r="I46" s="33">
        <v>87915</v>
      </c>
      <c r="J46" s="31">
        <v>31.5</v>
      </c>
      <c r="K46" s="6">
        <v>6.8945188515292504</v>
      </c>
      <c r="L46" s="22">
        <v>1</v>
      </c>
      <c r="M46" s="22">
        <v>11</v>
      </c>
      <c r="N46" s="5">
        <v>0</v>
      </c>
      <c r="O46" s="22">
        <v>1</v>
      </c>
      <c r="P46" s="22">
        <v>1</v>
      </c>
      <c r="Q46" s="6">
        <v>2</v>
      </c>
      <c r="R46" s="6">
        <v>0</v>
      </c>
      <c r="S46" s="22">
        <v>1</v>
      </c>
      <c r="T46" s="22">
        <f t="shared" si="0"/>
        <v>1</v>
      </c>
      <c r="U46" s="22">
        <v>0.5</v>
      </c>
      <c r="V46" s="36">
        <v>0.35427086260185398</v>
      </c>
      <c r="W46" s="6">
        <v>1</v>
      </c>
      <c r="X46" s="22">
        <v>1</v>
      </c>
      <c r="Y46" s="23"/>
    </row>
    <row r="47" spans="1:25" x14ac:dyDescent="0.25">
      <c r="A47" s="35"/>
      <c r="B47" s="35" t="s">
        <v>69</v>
      </c>
      <c r="C47" s="29">
        <v>67.5</v>
      </c>
      <c r="D47" s="30">
        <v>68.400000000000006</v>
      </c>
      <c r="E47" s="22">
        <v>2.2999999999999998</v>
      </c>
      <c r="F47" s="22">
        <v>13</v>
      </c>
      <c r="G47" s="20">
        <v>1.4E-2</v>
      </c>
      <c r="H47" s="22">
        <v>61.6</v>
      </c>
      <c r="I47" s="33">
        <v>70398</v>
      </c>
      <c r="J47" s="31">
        <v>43</v>
      </c>
      <c r="K47" s="6">
        <v>6.1424142339420369</v>
      </c>
      <c r="L47" s="22">
        <v>1</v>
      </c>
      <c r="M47" s="22">
        <v>0</v>
      </c>
      <c r="N47" s="5">
        <v>1</v>
      </c>
      <c r="O47" s="22">
        <v>1</v>
      </c>
      <c r="P47" s="22">
        <v>1</v>
      </c>
      <c r="Q47" s="6">
        <v>2</v>
      </c>
      <c r="R47" s="6">
        <v>0</v>
      </c>
      <c r="S47" s="22">
        <v>1</v>
      </c>
      <c r="T47" s="22">
        <f t="shared" si="0"/>
        <v>1</v>
      </c>
      <c r="U47" s="22">
        <v>0.5</v>
      </c>
      <c r="V47" s="36">
        <v>0.40859211861031602</v>
      </c>
      <c r="W47" s="6">
        <v>0</v>
      </c>
      <c r="X47" s="22">
        <v>0</v>
      </c>
      <c r="Y47" s="23"/>
    </row>
    <row r="48" spans="1:25" x14ac:dyDescent="0.25">
      <c r="A48" s="35"/>
      <c r="B48" s="35" t="s">
        <v>70</v>
      </c>
      <c r="C48" s="29">
        <v>66</v>
      </c>
      <c r="D48" s="30">
        <v>71.5</v>
      </c>
      <c r="E48" s="22">
        <v>13.3</v>
      </c>
      <c r="F48" s="22">
        <v>13</v>
      </c>
      <c r="G48" s="20">
        <v>0.216</v>
      </c>
      <c r="H48" s="22">
        <v>63.2</v>
      </c>
      <c r="I48" s="33">
        <v>86053</v>
      </c>
      <c r="J48" s="31">
        <v>38.700000000000003</v>
      </c>
      <c r="K48" s="6">
        <v>9.1729209296490399</v>
      </c>
      <c r="L48" s="22">
        <v>1</v>
      </c>
      <c r="M48" s="22">
        <v>19</v>
      </c>
      <c r="N48" s="5">
        <v>1</v>
      </c>
      <c r="O48" s="22">
        <v>1</v>
      </c>
      <c r="P48" s="22">
        <v>1</v>
      </c>
      <c r="Q48" s="6">
        <v>1</v>
      </c>
      <c r="R48" s="6">
        <v>0</v>
      </c>
      <c r="S48" s="22">
        <v>1</v>
      </c>
      <c r="T48" s="22">
        <f t="shared" si="0"/>
        <v>1</v>
      </c>
      <c r="U48" s="22">
        <v>0.5</v>
      </c>
      <c r="V48" s="36">
        <v>0.40329596783419902</v>
      </c>
      <c r="W48" s="6">
        <v>1</v>
      </c>
      <c r="X48" s="22">
        <v>1</v>
      </c>
      <c r="Y48" s="23"/>
    </row>
    <row r="49" spans="1:25" x14ac:dyDescent="0.25">
      <c r="A49" s="35"/>
      <c r="B49" s="35" t="s">
        <v>71</v>
      </c>
      <c r="C49" s="29">
        <v>64.3</v>
      </c>
      <c r="D49" s="30">
        <v>71.5</v>
      </c>
      <c r="E49" s="22">
        <v>0.5</v>
      </c>
      <c r="F49" s="22">
        <v>13</v>
      </c>
      <c r="G49" s="39">
        <v>5.0900000000000001E-2</v>
      </c>
      <c r="H49" s="22">
        <v>63</v>
      </c>
      <c r="I49" s="33">
        <v>85157</v>
      </c>
      <c r="J49" s="31">
        <v>37.9</v>
      </c>
      <c r="K49" s="6">
        <v>8.0797332349243707</v>
      </c>
      <c r="L49" s="22">
        <v>1</v>
      </c>
      <c r="M49" s="22">
        <v>8</v>
      </c>
      <c r="N49" s="5">
        <v>1</v>
      </c>
      <c r="O49" s="22">
        <v>1</v>
      </c>
      <c r="P49" s="22">
        <v>1</v>
      </c>
      <c r="Q49" s="6">
        <v>2</v>
      </c>
      <c r="R49" s="6">
        <v>0</v>
      </c>
      <c r="S49" s="22">
        <v>1</v>
      </c>
      <c r="T49" s="22">
        <f t="shared" si="0"/>
        <v>1</v>
      </c>
      <c r="U49" s="22">
        <v>0.5</v>
      </c>
      <c r="V49" s="36">
        <v>0.37282397096834602</v>
      </c>
      <c r="W49" s="6">
        <v>0</v>
      </c>
      <c r="X49" s="22">
        <v>1</v>
      </c>
      <c r="Y49" s="23"/>
    </row>
    <row r="50" spans="1:25" x14ac:dyDescent="0.25">
      <c r="A50" s="35"/>
      <c r="B50" s="35" t="s">
        <v>72</v>
      </c>
      <c r="C50" s="29">
        <v>55.3</v>
      </c>
      <c r="D50" s="30">
        <v>56.1</v>
      </c>
      <c r="E50" s="22">
        <v>11.7</v>
      </c>
      <c r="F50" s="22">
        <v>13</v>
      </c>
      <c r="G50" s="39">
        <v>3.7600000000000001E-2</v>
      </c>
      <c r="H50" s="22">
        <v>53.5</v>
      </c>
      <c r="I50" s="33">
        <v>54396</v>
      </c>
      <c r="J50" s="31">
        <v>43</v>
      </c>
      <c r="K50" s="6">
        <v>11.93984884741853</v>
      </c>
      <c r="L50" s="22">
        <v>1</v>
      </c>
      <c r="M50" s="22">
        <v>21</v>
      </c>
      <c r="N50" s="5">
        <v>0</v>
      </c>
      <c r="O50" s="22">
        <v>0</v>
      </c>
      <c r="P50" s="22">
        <v>1</v>
      </c>
      <c r="Q50" s="6">
        <v>1</v>
      </c>
      <c r="R50" s="6">
        <v>0</v>
      </c>
      <c r="S50" s="22">
        <v>1</v>
      </c>
      <c r="T50" s="22">
        <f t="shared" si="0"/>
        <v>0</v>
      </c>
      <c r="U50" s="22">
        <v>0</v>
      </c>
      <c r="V50" s="36">
        <v>0.217761915121049</v>
      </c>
      <c r="W50" s="6">
        <v>1</v>
      </c>
      <c r="X50" s="22">
        <v>1</v>
      </c>
      <c r="Y50" s="23"/>
    </row>
    <row r="51" spans="1:25" x14ac:dyDescent="0.25">
      <c r="A51" s="35"/>
      <c r="B51" s="35" t="s">
        <v>73</v>
      </c>
      <c r="C51" s="29">
        <v>71.7</v>
      </c>
      <c r="D51" s="30">
        <v>73.599999999999994</v>
      </c>
      <c r="E51" s="22">
        <v>6.8</v>
      </c>
      <c r="F51" s="22">
        <v>13</v>
      </c>
      <c r="G51" s="39">
        <v>6.4000000000000001E-2</v>
      </c>
      <c r="H51" s="22">
        <v>65.900000000000006</v>
      </c>
      <c r="I51" s="33">
        <v>70553</v>
      </c>
      <c r="J51" s="31">
        <v>40</v>
      </c>
      <c r="K51" s="6">
        <v>7.0828528050232338</v>
      </c>
      <c r="L51" s="22">
        <v>1</v>
      </c>
      <c r="M51" s="22">
        <v>4</v>
      </c>
      <c r="N51" s="5">
        <v>0</v>
      </c>
      <c r="O51" s="22">
        <v>1</v>
      </c>
      <c r="P51" s="22">
        <v>1</v>
      </c>
      <c r="Q51" s="6">
        <v>0</v>
      </c>
      <c r="R51" s="6">
        <v>1</v>
      </c>
      <c r="S51" s="22">
        <v>1</v>
      </c>
      <c r="T51" s="22">
        <f t="shared" si="0"/>
        <v>0</v>
      </c>
      <c r="U51" s="22">
        <v>0</v>
      </c>
      <c r="V51" s="36">
        <v>0.31489528103612902</v>
      </c>
      <c r="W51" s="6">
        <v>0</v>
      </c>
      <c r="X51" s="22">
        <v>4</v>
      </c>
      <c r="Y51" s="23"/>
    </row>
    <row r="52" spans="1:25" x14ac:dyDescent="0.25">
      <c r="A52" s="40"/>
      <c r="B52" s="40" t="s">
        <v>74</v>
      </c>
      <c r="C52" s="41">
        <v>64.099999999999994</v>
      </c>
      <c r="D52" s="42">
        <v>65.5</v>
      </c>
      <c r="E52" s="43">
        <v>7.8</v>
      </c>
      <c r="F52" s="44">
        <v>12</v>
      </c>
      <c r="G52" s="39">
        <v>9.1000000000000004E-3</v>
      </c>
      <c r="H52" s="22">
        <v>64.5</v>
      </c>
      <c r="I52" s="33">
        <v>68506</v>
      </c>
      <c r="J52" s="31">
        <v>38.700000000000003</v>
      </c>
      <c r="K52" s="6">
        <v>6.2622705440304278</v>
      </c>
      <c r="L52" s="44">
        <v>0</v>
      </c>
      <c r="M52" s="22">
        <v>15</v>
      </c>
      <c r="N52" s="45">
        <v>0</v>
      </c>
      <c r="O52" s="44">
        <v>1</v>
      </c>
      <c r="P52" s="44">
        <v>1</v>
      </c>
      <c r="Q52" s="46">
        <v>1</v>
      </c>
      <c r="R52" s="46">
        <v>0</v>
      </c>
      <c r="S52" s="22">
        <v>1</v>
      </c>
      <c r="T52" s="22">
        <f t="shared" si="0"/>
        <v>1</v>
      </c>
      <c r="U52" s="44">
        <v>0.5</v>
      </c>
      <c r="V52" s="36">
        <v>0.28522254858238399</v>
      </c>
      <c r="W52" s="46">
        <v>1</v>
      </c>
      <c r="X52" s="44">
        <v>3</v>
      </c>
      <c r="Y52" s="24"/>
    </row>
    <row r="53" spans="1:25" x14ac:dyDescent="0.25">
      <c r="A53" s="47">
        <v>2016</v>
      </c>
      <c r="B53" s="28" t="s">
        <v>24</v>
      </c>
      <c r="C53" s="48">
        <v>56.371200000000002</v>
      </c>
      <c r="D53" s="49">
        <v>57.383000000000003</v>
      </c>
      <c r="E53" s="6">
        <v>13.1</v>
      </c>
      <c r="F53" s="22">
        <v>12</v>
      </c>
      <c r="G53" s="50">
        <v>0.26803117224929573</v>
      </c>
      <c r="H53" s="5">
        <v>56.6</v>
      </c>
      <c r="I53" s="50">
        <v>53314</v>
      </c>
      <c r="J53" s="31">
        <v>39</v>
      </c>
      <c r="K53" s="6">
        <v>17.40228093268621</v>
      </c>
      <c r="L53" s="5">
        <v>1</v>
      </c>
      <c r="M53" s="22">
        <v>15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22">
        <v>0</v>
      </c>
      <c r="T53" s="22">
        <f t="shared" si="0"/>
        <v>0</v>
      </c>
      <c r="U53" s="6">
        <v>0</v>
      </c>
      <c r="V53" s="36">
        <v>0.22264895667794299</v>
      </c>
      <c r="W53" s="6">
        <v>0</v>
      </c>
      <c r="X53" s="5">
        <v>2</v>
      </c>
      <c r="Y53" s="21"/>
    </row>
    <row r="54" spans="1:25" x14ac:dyDescent="0.25">
      <c r="A54" s="35"/>
      <c r="B54" s="35" t="s">
        <v>25</v>
      </c>
      <c r="C54" s="48">
        <v>59.406100000000002</v>
      </c>
      <c r="D54" s="49">
        <v>61.331299999999999</v>
      </c>
      <c r="E54" s="6">
        <v>6.4</v>
      </c>
      <c r="F54" s="22">
        <v>13</v>
      </c>
      <c r="G54" s="50">
        <v>3.7603754714285328E-2</v>
      </c>
      <c r="H54" s="5">
        <v>65.599999999999994</v>
      </c>
      <c r="I54" s="50">
        <v>85494</v>
      </c>
      <c r="J54" s="31">
        <v>33.5</v>
      </c>
      <c r="K54" s="6">
        <v>8.4130463441501711</v>
      </c>
      <c r="L54" s="6">
        <v>1</v>
      </c>
      <c r="M54" s="22">
        <v>30</v>
      </c>
      <c r="N54" s="6">
        <v>0</v>
      </c>
      <c r="O54" s="6">
        <v>0</v>
      </c>
      <c r="P54" s="6">
        <v>1</v>
      </c>
      <c r="Q54" s="6">
        <v>1</v>
      </c>
      <c r="R54" s="6">
        <v>0</v>
      </c>
      <c r="S54" s="22">
        <v>0</v>
      </c>
      <c r="T54" s="22">
        <f t="shared" si="0"/>
        <v>1</v>
      </c>
      <c r="U54" s="6">
        <v>0.5</v>
      </c>
      <c r="V54" s="36">
        <v>0.27476242506306697</v>
      </c>
      <c r="W54" s="6"/>
      <c r="X54" s="5">
        <v>1</v>
      </c>
      <c r="Y54" s="21"/>
    </row>
    <row r="55" spans="1:25" x14ac:dyDescent="0.25">
      <c r="A55" s="35"/>
      <c r="B55" s="35" t="s">
        <v>26</v>
      </c>
      <c r="C55" s="48">
        <v>53.287999999999997</v>
      </c>
      <c r="D55" s="49">
        <v>60.397199999999998</v>
      </c>
      <c r="E55" s="6">
        <v>5.7</v>
      </c>
      <c r="F55" s="22">
        <v>13</v>
      </c>
      <c r="G55" s="50">
        <v>4.8978289213889165E-2</v>
      </c>
      <c r="H55" s="5">
        <v>60.5</v>
      </c>
      <c r="I55" s="50">
        <v>64468</v>
      </c>
      <c r="J55" s="31">
        <v>37.5</v>
      </c>
      <c r="K55" s="6">
        <v>14.5576518299596</v>
      </c>
      <c r="L55" s="6">
        <v>1</v>
      </c>
      <c r="M55" s="22">
        <v>29</v>
      </c>
      <c r="N55" s="6">
        <v>0</v>
      </c>
      <c r="O55" s="6">
        <v>0</v>
      </c>
      <c r="P55" s="6">
        <v>1</v>
      </c>
      <c r="Q55" s="6">
        <v>1</v>
      </c>
      <c r="R55" s="6">
        <v>0</v>
      </c>
      <c r="S55" s="22">
        <v>0</v>
      </c>
      <c r="T55" s="22">
        <f t="shared" si="0"/>
        <v>1</v>
      </c>
      <c r="U55" s="6">
        <v>0.5</v>
      </c>
      <c r="V55" s="36">
        <v>0.26629276703000399</v>
      </c>
      <c r="W55" s="6"/>
      <c r="X55" s="5">
        <v>3</v>
      </c>
      <c r="Y55" s="21"/>
    </row>
    <row r="56" spans="1:25" x14ac:dyDescent="0.25">
      <c r="A56" s="35"/>
      <c r="B56" s="35" t="s">
        <v>27</v>
      </c>
      <c r="C56" s="48">
        <v>56.010599999999997</v>
      </c>
      <c r="D56" s="49">
        <v>58.668300000000002</v>
      </c>
      <c r="E56" s="6">
        <v>15.4</v>
      </c>
      <c r="F56" s="22">
        <v>12</v>
      </c>
      <c r="G56" s="50">
        <v>0.15678149872433614</v>
      </c>
      <c r="H56" s="5">
        <v>57.7</v>
      </c>
      <c r="I56" s="50">
        <v>51830</v>
      </c>
      <c r="J56" s="31">
        <v>38</v>
      </c>
      <c r="K56" s="6">
        <v>16.69372667603313</v>
      </c>
      <c r="L56" s="6">
        <v>0</v>
      </c>
      <c r="M56" s="22">
        <v>29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22">
        <v>0</v>
      </c>
      <c r="T56" s="22">
        <f t="shared" si="0"/>
        <v>0</v>
      </c>
      <c r="U56" s="6">
        <v>0</v>
      </c>
      <c r="V56" s="36">
        <v>0.19798348706090799</v>
      </c>
      <c r="W56" s="6"/>
      <c r="X56" s="5">
        <v>4</v>
      </c>
      <c r="Y56" s="21"/>
    </row>
    <row r="57" spans="1:25" x14ac:dyDescent="0.25">
      <c r="A57" s="35"/>
      <c r="B57" s="35" t="s">
        <v>28</v>
      </c>
      <c r="C57" s="48">
        <v>48.224699999999999</v>
      </c>
      <c r="D57" s="49">
        <v>57.919600000000003</v>
      </c>
      <c r="E57" s="6">
        <v>6.6</v>
      </c>
      <c r="F57" s="22">
        <v>13</v>
      </c>
      <c r="G57" s="50">
        <v>6.4903920933333609E-2</v>
      </c>
      <c r="H57" s="22">
        <v>62.2</v>
      </c>
      <c r="I57" s="50">
        <v>75235</v>
      </c>
      <c r="J57" s="31">
        <v>36.4</v>
      </c>
      <c r="K57" s="6">
        <v>18.980108774122758</v>
      </c>
      <c r="L57" s="6">
        <v>1</v>
      </c>
      <c r="M57" s="22">
        <v>15</v>
      </c>
      <c r="N57" s="6">
        <v>0</v>
      </c>
      <c r="O57" s="6">
        <v>1</v>
      </c>
      <c r="P57" s="6">
        <v>1</v>
      </c>
      <c r="Q57" s="6">
        <v>1</v>
      </c>
      <c r="R57" s="6">
        <v>0</v>
      </c>
      <c r="S57" s="22">
        <v>0</v>
      </c>
      <c r="T57" s="22">
        <f t="shared" si="0"/>
        <v>1</v>
      </c>
      <c r="U57" s="6">
        <v>0.5</v>
      </c>
      <c r="V57" s="36">
        <v>0.30453449693429802</v>
      </c>
      <c r="W57" s="6"/>
      <c r="X57" s="22">
        <v>0</v>
      </c>
      <c r="Y57" s="23"/>
    </row>
    <row r="58" spans="1:25" x14ac:dyDescent="0.25">
      <c r="A58" s="35"/>
      <c r="B58" s="35" t="s">
        <v>29</v>
      </c>
      <c r="C58" s="48">
        <v>63.8187</v>
      </c>
      <c r="D58" s="49">
        <v>69.488799999999998</v>
      </c>
      <c r="E58" s="6">
        <v>2.4</v>
      </c>
      <c r="F58" s="22">
        <v>12</v>
      </c>
      <c r="G58" s="50">
        <v>4.4911285803111427E-2</v>
      </c>
      <c r="H58" s="5">
        <v>67</v>
      </c>
      <c r="I58" s="50">
        <v>79671</v>
      </c>
      <c r="J58" s="31">
        <v>36.700000000000003</v>
      </c>
      <c r="K58" s="6">
        <v>10.077266483000679</v>
      </c>
      <c r="L58" s="6">
        <v>1</v>
      </c>
      <c r="M58" s="22">
        <v>8</v>
      </c>
      <c r="N58" s="6">
        <v>0</v>
      </c>
      <c r="O58" s="6">
        <v>1</v>
      </c>
      <c r="P58" s="6">
        <v>0</v>
      </c>
      <c r="Q58" s="6">
        <v>2</v>
      </c>
      <c r="R58" s="6">
        <v>0</v>
      </c>
      <c r="S58" s="22">
        <v>0</v>
      </c>
      <c r="T58" s="22">
        <f t="shared" si="0"/>
        <v>1</v>
      </c>
      <c r="U58" s="6">
        <v>0.5</v>
      </c>
      <c r="V58" s="36">
        <v>0.36676300569352499</v>
      </c>
      <c r="W58" s="6"/>
      <c r="X58" s="5">
        <v>1</v>
      </c>
      <c r="Y58" s="21"/>
    </row>
    <row r="59" spans="1:25" x14ac:dyDescent="0.25">
      <c r="A59" s="35"/>
      <c r="B59" s="35" t="s">
        <v>30</v>
      </c>
      <c r="C59" s="48">
        <v>57.488999999999997</v>
      </c>
      <c r="D59" s="49">
        <v>63.870100000000001</v>
      </c>
      <c r="E59" s="6">
        <v>6.1</v>
      </c>
      <c r="F59" s="22">
        <v>12</v>
      </c>
      <c r="G59" s="50">
        <v>0.11772085854919905</v>
      </c>
      <c r="H59" s="5">
        <v>66</v>
      </c>
      <c r="I59" s="50">
        <v>85720</v>
      </c>
      <c r="J59" s="31">
        <v>40.9</v>
      </c>
      <c r="K59" s="6">
        <v>11.041401038110671</v>
      </c>
      <c r="L59" s="6">
        <v>1</v>
      </c>
      <c r="M59" s="22">
        <v>7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22">
        <v>0</v>
      </c>
      <c r="T59" s="22">
        <f t="shared" si="0"/>
        <v>0</v>
      </c>
      <c r="U59" s="6">
        <v>0</v>
      </c>
      <c r="V59" s="36">
        <v>0.36156563870129199</v>
      </c>
      <c r="W59" s="6"/>
      <c r="X59" s="5">
        <v>1</v>
      </c>
      <c r="Y59" s="21"/>
    </row>
    <row r="60" spans="1:25" x14ac:dyDescent="0.25">
      <c r="A60" s="35"/>
      <c r="B60" s="35" t="s">
        <v>31</v>
      </c>
      <c r="C60" s="48">
        <v>57.170900000000003</v>
      </c>
      <c r="D60" s="49">
        <v>62.298099999999998</v>
      </c>
      <c r="E60" s="6">
        <v>4.9000000000000004</v>
      </c>
      <c r="F60" s="22">
        <v>13</v>
      </c>
      <c r="G60" s="50">
        <v>0.22573458744938632</v>
      </c>
      <c r="H60" s="5">
        <v>61.7</v>
      </c>
      <c r="I60" s="50">
        <v>65536</v>
      </c>
      <c r="J60" s="31">
        <v>40.6</v>
      </c>
      <c r="K60" s="6">
        <v>12.323086332378081</v>
      </c>
      <c r="L60" s="6">
        <v>1</v>
      </c>
      <c r="M60" s="22">
        <v>24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22">
        <v>0</v>
      </c>
      <c r="T60" s="22">
        <f t="shared" si="0"/>
        <v>1</v>
      </c>
      <c r="U60" s="6">
        <v>0.5</v>
      </c>
      <c r="V60" s="36">
        <v>0.28522320252067301</v>
      </c>
      <c r="W60" s="6"/>
      <c r="X60" s="5">
        <v>1</v>
      </c>
      <c r="Y60" s="21"/>
    </row>
    <row r="61" spans="1:25" x14ac:dyDescent="0.25">
      <c r="A61" s="35"/>
      <c r="B61" s="35" t="s">
        <v>32</v>
      </c>
      <c r="C61" s="48">
        <v>68.723200000000006</v>
      </c>
      <c r="D61" s="49">
        <v>74.336299999999994</v>
      </c>
      <c r="E61" s="6">
        <v>1</v>
      </c>
      <c r="F61" s="22">
        <v>12</v>
      </c>
      <c r="G61" s="50">
        <v>0.47739918082123406</v>
      </c>
      <c r="H61" s="5">
        <v>69.599999999999994</v>
      </c>
      <c r="I61" s="50">
        <v>80141</v>
      </c>
      <c r="J61" s="31">
        <v>33.9</v>
      </c>
      <c r="K61" s="6">
        <v>12.465742923398301</v>
      </c>
      <c r="L61" s="6">
        <v>1</v>
      </c>
      <c r="M61" s="22">
        <v>28</v>
      </c>
      <c r="N61" s="6">
        <v>0</v>
      </c>
      <c r="O61" s="6">
        <v>1</v>
      </c>
      <c r="P61" s="6">
        <v>1</v>
      </c>
      <c r="Q61" s="6">
        <v>1</v>
      </c>
      <c r="R61" s="6">
        <v>0</v>
      </c>
      <c r="S61" s="22">
        <v>0</v>
      </c>
      <c r="T61" s="22">
        <f t="shared" si="0"/>
        <v>0</v>
      </c>
      <c r="U61" s="6">
        <v>0</v>
      </c>
      <c r="V61" s="36">
        <v>0.51205705360394005</v>
      </c>
      <c r="W61" s="6"/>
      <c r="X61" s="5">
        <v>0</v>
      </c>
      <c r="Y61" s="21"/>
    </row>
    <row r="62" spans="1:25" x14ac:dyDescent="0.25">
      <c r="A62" s="35"/>
      <c r="B62" s="35" t="s">
        <v>33</v>
      </c>
      <c r="C62" s="48">
        <v>52.942799999999998</v>
      </c>
      <c r="D62" s="49">
        <v>59.453099999999999</v>
      </c>
      <c r="E62" s="6">
        <v>5.6</v>
      </c>
      <c r="F62" s="22">
        <v>12</v>
      </c>
      <c r="G62" s="50">
        <v>0.16843955244694719</v>
      </c>
      <c r="H62" s="5">
        <v>59</v>
      </c>
      <c r="I62" s="50">
        <v>57779</v>
      </c>
      <c r="J62" s="31">
        <v>42.1</v>
      </c>
      <c r="K62" s="6">
        <v>14.175954460609169</v>
      </c>
      <c r="L62" s="6">
        <v>0</v>
      </c>
      <c r="M62" s="22">
        <v>21</v>
      </c>
      <c r="N62" s="6">
        <v>0</v>
      </c>
      <c r="O62" s="6">
        <v>0</v>
      </c>
      <c r="P62" s="6">
        <v>1</v>
      </c>
      <c r="Q62" s="6">
        <v>1</v>
      </c>
      <c r="R62" s="6">
        <v>0</v>
      </c>
      <c r="S62" s="22">
        <v>0</v>
      </c>
      <c r="T62" s="22">
        <f t="shared" si="0"/>
        <v>1</v>
      </c>
      <c r="U62" s="6">
        <v>0.5</v>
      </c>
      <c r="V62" s="36">
        <v>0.26167499922301202</v>
      </c>
      <c r="W62" s="6"/>
      <c r="X62" s="5">
        <v>2</v>
      </c>
      <c r="Y62" s="21"/>
    </row>
    <row r="63" spans="1:25" x14ac:dyDescent="0.25">
      <c r="A63" s="35"/>
      <c r="B63" s="35" t="s">
        <v>34</v>
      </c>
      <c r="C63" s="48">
        <v>55.677199999999999</v>
      </c>
      <c r="D63" s="49">
        <v>60.242899999999999</v>
      </c>
      <c r="E63" s="6">
        <v>16.600000000000001</v>
      </c>
      <c r="F63" s="22">
        <v>12</v>
      </c>
      <c r="G63" s="50">
        <v>0.32024153156079449</v>
      </c>
      <c r="H63" s="5">
        <v>63.8</v>
      </c>
      <c r="I63" s="50">
        <v>60434</v>
      </c>
      <c r="J63" s="31">
        <v>36.5</v>
      </c>
      <c r="K63" s="6">
        <v>15.575326455328531</v>
      </c>
      <c r="L63" s="6">
        <v>1</v>
      </c>
      <c r="M63" s="22">
        <v>28</v>
      </c>
      <c r="N63" s="6">
        <v>1</v>
      </c>
      <c r="O63" s="6">
        <v>0</v>
      </c>
      <c r="P63" s="6">
        <v>1</v>
      </c>
      <c r="Q63" s="6">
        <v>1</v>
      </c>
      <c r="R63" s="6">
        <v>1</v>
      </c>
      <c r="S63" s="22">
        <v>0</v>
      </c>
      <c r="T63" s="22">
        <f t="shared" si="0"/>
        <v>1</v>
      </c>
      <c r="U63" s="6">
        <v>0.5</v>
      </c>
      <c r="V63" s="36">
        <v>0.27764017282797199</v>
      </c>
      <c r="W63" s="6"/>
      <c r="X63" s="5">
        <v>4</v>
      </c>
      <c r="Y63" s="21"/>
    </row>
    <row r="64" spans="1:25" x14ac:dyDescent="0.25">
      <c r="A64" s="35"/>
      <c r="B64" s="35" t="s">
        <v>35</v>
      </c>
      <c r="C64" s="48">
        <v>43.274799999999999</v>
      </c>
      <c r="D64" s="49">
        <v>47.270200000000003</v>
      </c>
      <c r="E64" s="6">
        <v>3.8</v>
      </c>
      <c r="F64" s="22">
        <v>11</v>
      </c>
      <c r="G64" s="50">
        <v>2.1751319688328854E-2</v>
      </c>
      <c r="H64" s="5">
        <v>62.3</v>
      </c>
      <c r="I64" s="50">
        <v>81440</v>
      </c>
      <c r="J64" s="31">
        <v>38.9</v>
      </c>
      <c r="K64" s="6">
        <v>9.7417177729029927</v>
      </c>
      <c r="L64" s="6">
        <v>1</v>
      </c>
      <c r="M64" s="22">
        <v>29</v>
      </c>
      <c r="N64" s="6">
        <v>0</v>
      </c>
      <c r="O64" s="6">
        <v>1</v>
      </c>
      <c r="P64" s="6">
        <v>1</v>
      </c>
      <c r="Q64" s="6">
        <v>1</v>
      </c>
      <c r="R64" s="6">
        <v>0</v>
      </c>
      <c r="S64" s="22">
        <v>0</v>
      </c>
      <c r="T64" s="22">
        <f t="shared" si="0"/>
        <v>1</v>
      </c>
      <c r="U64" s="6">
        <v>0.5</v>
      </c>
      <c r="V64" s="36">
        <v>0.29606887813371402</v>
      </c>
      <c r="W64" s="6"/>
      <c r="X64" s="5">
        <v>2</v>
      </c>
      <c r="Y64" s="21"/>
    </row>
    <row r="65" spans="1:25" x14ac:dyDescent="0.25">
      <c r="A65" s="35"/>
      <c r="B65" s="35" t="s">
        <v>36</v>
      </c>
      <c r="C65" s="48">
        <v>58.295299999999997</v>
      </c>
      <c r="D65" s="49">
        <v>62.069600000000001</v>
      </c>
      <c r="E65" s="6">
        <v>8</v>
      </c>
      <c r="F65" s="22">
        <v>12</v>
      </c>
      <c r="G65" s="50">
        <v>8.4265123519136845E-3</v>
      </c>
      <c r="H65" s="5">
        <v>63.5</v>
      </c>
      <c r="I65" s="50">
        <v>63863</v>
      </c>
      <c r="J65" s="31">
        <v>36.1</v>
      </c>
      <c r="K65" s="6">
        <v>11.392535987637039</v>
      </c>
      <c r="L65" s="6">
        <v>0</v>
      </c>
      <c r="M65" s="22">
        <v>25</v>
      </c>
      <c r="N65" s="6">
        <v>0</v>
      </c>
      <c r="O65" s="6">
        <v>1</v>
      </c>
      <c r="P65" s="6">
        <v>0</v>
      </c>
      <c r="Q65" s="6">
        <v>1</v>
      </c>
      <c r="R65" s="6">
        <v>0</v>
      </c>
      <c r="S65" s="22">
        <v>0</v>
      </c>
      <c r="T65" s="22">
        <f t="shared" si="0"/>
        <v>1</v>
      </c>
      <c r="U65" s="6">
        <v>0.5</v>
      </c>
      <c r="V65" s="36">
        <v>0.24712828999403799</v>
      </c>
      <c r="W65" s="6"/>
      <c r="X65" s="5">
        <v>2</v>
      </c>
      <c r="Y65" s="21"/>
    </row>
    <row r="66" spans="1:25" x14ac:dyDescent="0.25">
      <c r="A66" s="35"/>
      <c r="B66" s="35" t="s">
        <v>37</v>
      </c>
      <c r="C66" s="48">
        <v>58.825600000000001</v>
      </c>
      <c r="D66" s="49">
        <v>63.759599999999999</v>
      </c>
      <c r="E66" s="6">
        <v>6.4</v>
      </c>
      <c r="F66" s="22">
        <v>13</v>
      </c>
      <c r="G66" s="50">
        <v>0.14668361358739757</v>
      </c>
      <c r="H66" s="5">
        <v>64.900000000000006</v>
      </c>
      <c r="I66" s="50">
        <v>69307</v>
      </c>
      <c r="J66" s="31">
        <v>37.9</v>
      </c>
      <c r="K66" s="6">
        <v>13.031393695492421</v>
      </c>
      <c r="L66" s="6">
        <v>1</v>
      </c>
      <c r="M66" s="22">
        <v>28</v>
      </c>
      <c r="N66" s="6">
        <v>0</v>
      </c>
      <c r="O66" s="6">
        <v>1</v>
      </c>
      <c r="P66" s="6">
        <v>1</v>
      </c>
      <c r="Q66" s="6">
        <v>1</v>
      </c>
      <c r="R66" s="6">
        <v>0</v>
      </c>
      <c r="S66" s="22">
        <v>0</v>
      </c>
      <c r="T66" s="22">
        <f t="shared" si="0"/>
        <v>1</v>
      </c>
      <c r="U66" s="6">
        <v>0.5</v>
      </c>
      <c r="V66" s="36">
        <v>0.31079911020719198</v>
      </c>
      <c r="W66" s="6"/>
      <c r="X66" s="5">
        <v>0</v>
      </c>
      <c r="Y66" s="21"/>
    </row>
    <row r="67" spans="1:25" x14ac:dyDescent="0.25">
      <c r="A67" s="35"/>
      <c r="B67" s="35" t="s">
        <v>38</v>
      </c>
      <c r="C67" s="48">
        <v>56.0321</v>
      </c>
      <c r="D67" s="49">
        <v>58.2821</v>
      </c>
      <c r="E67" s="6">
        <v>17.100000000000001</v>
      </c>
      <c r="F67" s="22">
        <v>12</v>
      </c>
      <c r="G67" s="50">
        <v>9.6698910742911301E-2</v>
      </c>
      <c r="H67" s="5">
        <v>64.3</v>
      </c>
      <c r="I67" s="50">
        <v>63332</v>
      </c>
      <c r="J67" s="31">
        <v>37.6</v>
      </c>
      <c r="K67" s="6">
        <v>13.00335907695611</v>
      </c>
      <c r="L67" s="6">
        <v>1</v>
      </c>
      <c r="M67" s="22">
        <v>28</v>
      </c>
      <c r="N67" s="6">
        <v>0</v>
      </c>
      <c r="O67" s="6">
        <v>0</v>
      </c>
      <c r="P67" s="6">
        <v>0</v>
      </c>
      <c r="Q67" s="6">
        <v>0</v>
      </c>
      <c r="R67" s="6">
        <v>1</v>
      </c>
      <c r="S67" s="22">
        <v>0</v>
      </c>
      <c r="T67" s="22">
        <f t="shared" ref="T67:T103" si="1">IF(U67&gt;0,1,0)</f>
        <v>1</v>
      </c>
      <c r="U67" s="6">
        <v>0.25</v>
      </c>
      <c r="V67" s="36">
        <v>0.229835725388956</v>
      </c>
      <c r="W67" s="6"/>
      <c r="X67" s="5">
        <v>4</v>
      </c>
      <c r="Y67" s="21"/>
    </row>
    <row r="68" spans="1:25" x14ac:dyDescent="0.25">
      <c r="A68" s="35"/>
      <c r="B68" s="35" t="s">
        <v>39</v>
      </c>
      <c r="C68" s="48">
        <v>60.738100000000003</v>
      </c>
      <c r="D68" s="49">
        <v>63.436500000000002</v>
      </c>
      <c r="E68" s="6">
        <v>3.8</v>
      </c>
      <c r="F68" s="22">
        <v>14</v>
      </c>
      <c r="G68" s="50">
        <v>3.6646012863141619E-2</v>
      </c>
      <c r="H68" s="5">
        <v>68.900000000000006</v>
      </c>
      <c r="I68" s="50">
        <v>66719</v>
      </c>
      <c r="J68" s="31">
        <v>38</v>
      </c>
      <c r="K68" s="6">
        <v>9.3181514568969757</v>
      </c>
      <c r="L68" s="6">
        <v>1</v>
      </c>
      <c r="M68" s="22">
        <v>10</v>
      </c>
      <c r="N68" s="6">
        <v>0</v>
      </c>
      <c r="O68" s="6">
        <v>1</v>
      </c>
      <c r="P68" s="6">
        <v>0</v>
      </c>
      <c r="Q68" s="6">
        <v>1</v>
      </c>
      <c r="R68" s="6">
        <v>0</v>
      </c>
      <c r="S68" s="22">
        <v>0</v>
      </c>
      <c r="T68" s="22">
        <f t="shared" si="1"/>
        <v>1</v>
      </c>
      <c r="U68" s="6">
        <v>0.25</v>
      </c>
      <c r="V68" s="36">
        <v>0.25324625340616402</v>
      </c>
      <c r="W68" s="6"/>
      <c r="X68" s="5">
        <v>1</v>
      </c>
      <c r="Y68" s="21"/>
    </row>
    <row r="69" spans="1:25" x14ac:dyDescent="0.25">
      <c r="A69" s="35"/>
      <c r="B69" s="35" t="s">
        <v>40</v>
      </c>
      <c r="C69" s="48">
        <v>58.030299999999997</v>
      </c>
      <c r="D69" s="49">
        <v>61.264299999999999</v>
      </c>
      <c r="E69" s="6">
        <v>5.5</v>
      </c>
      <c r="F69" s="22">
        <v>12</v>
      </c>
      <c r="G69" s="50">
        <v>6.1775420331449678E-2</v>
      </c>
      <c r="H69" s="5">
        <v>67.099999999999994</v>
      </c>
      <c r="I69" s="50">
        <v>64140</v>
      </c>
      <c r="J69" s="31">
        <v>36.5</v>
      </c>
      <c r="K69" s="6">
        <v>10.274803204867689</v>
      </c>
      <c r="L69" s="6">
        <v>1</v>
      </c>
      <c r="M69" s="22">
        <v>21</v>
      </c>
      <c r="N69" s="6">
        <v>0</v>
      </c>
      <c r="O69" s="6">
        <v>0</v>
      </c>
      <c r="P69" s="6">
        <v>1</v>
      </c>
      <c r="Q69" s="6">
        <v>0</v>
      </c>
      <c r="R69" s="6">
        <v>1</v>
      </c>
      <c r="S69" s="22">
        <v>0</v>
      </c>
      <c r="T69" s="22">
        <f t="shared" si="1"/>
        <v>0</v>
      </c>
      <c r="U69" s="6">
        <v>0</v>
      </c>
      <c r="V69" s="36">
        <v>0.29997296090102799</v>
      </c>
      <c r="W69" s="6"/>
      <c r="X69" s="5">
        <v>4</v>
      </c>
      <c r="Y69" s="21"/>
    </row>
    <row r="70" spans="1:25" x14ac:dyDescent="0.25">
      <c r="A70" s="35"/>
      <c r="B70" s="35" t="s">
        <v>41</v>
      </c>
      <c r="C70" s="48">
        <v>55.257599999999996</v>
      </c>
      <c r="D70" s="49">
        <v>56.982700000000001</v>
      </c>
      <c r="E70" s="6">
        <v>7.6</v>
      </c>
      <c r="F70" s="22">
        <v>12</v>
      </c>
      <c r="G70" s="50">
        <v>8.2847228764468761E-2</v>
      </c>
      <c r="H70" s="5">
        <v>58.4</v>
      </c>
      <c r="I70" s="50">
        <v>51223</v>
      </c>
      <c r="J70" s="31">
        <v>38.700000000000003</v>
      </c>
      <c r="K70" s="6">
        <v>17.57904776080731</v>
      </c>
      <c r="L70" s="6">
        <v>1</v>
      </c>
      <c r="M70" s="22">
        <v>28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22">
        <v>0</v>
      </c>
      <c r="T70" s="22">
        <f t="shared" si="1"/>
        <v>1</v>
      </c>
      <c r="U70" s="6">
        <v>0.5</v>
      </c>
      <c r="V70" s="36">
        <v>0.20980871696064099</v>
      </c>
      <c r="W70" s="6"/>
      <c r="X70" s="5">
        <v>2</v>
      </c>
      <c r="Y70" s="21"/>
    </row>
    <row r="71" spans="1:25" x14ac:dyDescent="0.25">
      <c r="A71" s="35"/>
      <c r="B71" s="35" t="s">
        <v>42</v>
      </c>
      <c r="C71" s="48">
        <v>59.688400000000001</v>
      </c>
      <c r="D71" s="49">
        <v>61.642499999999998</v>
      </c>
      <c r="E71" s="6">
        <v>12.3</v>
      </c>
      <c r="F71" s="22">
        <v>14</v>
      </c>
      <c r="G71" s="50">
        <v>0.32566142052850416</v>
      </c>
      <c r="H71" s="5">
        <v>56.7</v>
      </c>
      <c r="I71" s="50">
        <v>47641</v>
      </c>
      <c r="J71" s="31">
        <v>36.5</v>
      </c>
      <c r="K71" s="6">
        <v>17.81989444607315</v>
      </c>
      <c r="L71" s="6">
        <v>1</v>
      </c>
      <c r="M71" s="22">
        <v>28</v>
      </c>
      <c r="N71" s="6">
        <v>0</v>
      </c>
      <c r="O71" s="6">
        <v>0</v>
      </c>
      <c r="P71" s="6">
        <v>1</v>
      </c>
      <c r="Q71" s="6">
        <v>0</v>
      </c>
      <c r="R71" s="6">
        <v>0</v>
      </c>
      <c r="S71" s="22">
        <v>0</v>
      </c>
      <c r="T71" s="22">
        <f t="shared" si="1"/>
        <v>0</v>
      </c>
      <c r="U71" s="6">
        <v>0</v>
      </c>
      <c r="V71" s="36">
        <v>0.214235087736005</v>
      </c>
      <c r="W71" s="6"/>
      <c r="X71" s="5">
        <v>2</v>
      </c>
      <c r="Y71" s="21"/>
    </row>
    <row r="72" spans="1:25" x14ac:dyDescent="0.25">
      <c r="A72" s="35"/>
      <c r="B72" s="35" t="s">
        <v>43</v>
      </c>
      <c r="C72" s="48">
        <v>71.301400000000001</v>
      </c>
      <c r="D72" s="49">
        <v>72.676699999999997</v>
      </c>
      <c r="E72" s="6">
        <v>4.0999999999999996</v>
      </c>
      <c r="F72" s="22">
        <v>13</v>
      </c>
      <c r="G72" s="50">
        <v>1.5039666416068147E-2</v>
      </c>
      <c r="H72" s="5">
        <v>63.2</v>
      </c>
      <c r="I72" s="50">
        <v>57518</v>
      </c>
      <c r="J72" s="31">
        <v>44.5</v>
      </c>
      <c r="K72" s="6">
        <v>9.4048309014046101</v>
      </c>
      <c r="L72" s="6">
        <v>0</v>
      </c>
      <c r="M72" s="22">
        <v>21</v>
      </c>
      <c r="N72" s="6">
        <v>0</v>
      </c>
      <c r="O72" s="6">
        <v>1</v>
      </c>
      <c r="P72" s="6">
        <v>0</v>
      </c>
      <c r="Q72" s="6">
        <v>1</v>
      </c>
      <c r="R72" s="6">
        <v>0</v>
      </c>
      <c r="S72" s="22">
        <v>0</v>
      </c>
      <c r="T72" s="22">
        <f t="shared" si="1"/>
        <v>1</v>
      </c>
      <c r="U72" s="6">
        <v>0.5</v>
      </c>
      <c r="V72" s="36">
        <v>0.27323507602618302</v>
      </c>
      <c r="W72" s="6"/>
      <c r="X72" s="5">
        <v>0</v>
      </c>
      <c r="Y72" s="21"/>
    </row>
    <row r="73" spans="1:25" x14ac:dyDescent="0.25">
      <c r="A73" s="35"/>
      <c r="B73" s="35" t="s">
        <v>44</v>
      </c>
      <c r="C73" s="48">
        <v>59.195799999999998</v>
      </c>
      <c r="D73" s="49">
        <v>65.825900000000004</v>
      </c>
      <c r="E73" s="6">
        <v>15.8</v>
      </c>
      <c r="F73" s="22">
        <v>13</v>
      </c>
      <c r="G73" s="50">
        <v>0.30676128286345744</v>
      </c>
      <c r="H73" s="5">
        <v>67</v>
      </c>
      <c r="I73" s="50">
        <v>83277</v>
      </c>
      <c r="J73" s="31">
        <v>38.5</v>
      </c>
      <c r="K73" s="6">
        <v>11.5043498769896</v>
      </c>
      <c r="L73" s="6">
        <v>1</v>
      </c>
      <c r="M73" s="22">
        <v>21</v>
      </c>
      <c r="N73" s="6">
        <v>0</v>
      </c>
      <c r="O73" s="6">
        <v>1</v>
      </c>
      <c r="P73" s="6">
        <v>1</v>
      </c>
      <c r="Q73" s="6">
        <v>1</v>
      </c>
      <c r="R73" s="6">
        <v>0</v>
      </c>
      <c r="S73" s="22">
        <v>0</v>
      </c>
      <c r="T73" s="22">
        <f t="shared" si="1"/>
        <v>1</v>
      </c>
      <c r="U73" s="6">
        <v>0.5</v>
      </c>
      <c r="V73" s="36">
        <v>0.36341123046013202</v>
      </c>
      <c r="W73" s="6"/>
      <c r="X73" s="5">
        <v>0</v>
      </c>
      <c r="Y73" s="21"/>
    </row>
    <row r="74" spans="1:25" x14ac:dyDescent="0.25">
      <c r="A74" s="35"/>
      <c r="B74" s="35" t="s">
        <v>45</v>
      </c>
      <c r="C74" s="48">
        <v>61.687899999999999</v>
      </c>
      <c r="D74" s="49">
        <v>66.733699999999999</v>
      </c>
      <c r="E74" s="6">
        <v>5.3</v>
      </c>
      <c r="F74" s="22">
        <v>13</v>
      </c>
      <c r="G74" s="50">
        <v>8.6235475343518928E-2</v>
      </c>
      <c r="H74" s="5">
        <v>65.099999999999994</v>
      </c>
      <c r="I74" s="50">
        <v>81591</v>
      </c>
      <c r="J74" s="31">
        <v>39.5</v>
      </c>
      <c r="K74" s="6">
        <v>10.8575475749782</v>
      </c>
      <c r="L74" s="6">
        <v>1</v>
      </c>
      <c r="M74" s="22">
        <v>20</v>
      </c>
      <c r="N74" s="6">
        <v>0</v>
      </c>
      <c r="O74" s="6">
        <v>0</v>
      </c>
      <c r="P74" s="6">
        <v>1</v>
      </c>
      <c r="Q74" s="6">
        <v>0</v>
      </c>
      <c r="R74" s="6">
        <v>0</v>
      </c>
      <c r="S74" s="22">
        <v>0</v>
      </c>
      <c r="T74" s="22">
        <f t="shared" si="1"/>
        <v>1</v>
      </c>
      <c r="U74" s="6">
        <v>0.5</v>
      </c>
      <c r="V74" s="36">
        <v>0.38972363452994202</v>
      </c>
      <c r="W74" s="6"/>
      <c r="X74" s="5">
        <v>0</v>
      </c>
      <c r="Y74" s="21"/>
    </row>
    <row r="75" spans="1:25" x14ac:dyDescent="0.25">
      <c r="A75" s="35"/>
      <c r="B75" s="35" t="s">
        <v>46</v>
      </c>
      <c r="C75" s="48">
        <v>61.814</v>
      </c>
      <c r="D75" s="49">
        <v>64.276399999999995</v>
      </c>
      <c r="E75" s="6">
        <v>8.3000000000000007</v>
      </c>
      <c r="F75" s="22">
        <v>13</v>
      </c>
      <c r="G75" s="50">
        <v>0.14163673539276614</v>
      </c>
      <c r="H75" s="5">
        <v>61.3</v>
      </c>
      <c r="I75" s="50">
        <v>64458</v>
      </c>
      <c r="J75" s="31">
        <v>39.700000000000003</v>
      </c>
      <c r="K75" s="6">
        <v>11.315905601245509</v>
      </c>
      <c r="L75" s="6">
        <v>0</v>
      </c>
      <c r="M75" s="22">
        <v>28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22">
        <v>0</v>
      </c>
      <c r="T75" s="22">
        <f t="shared" si="1"/>
        <v>1</v>
      </c>
      <c r="U75" s="6">
        <v>0.5</v>
      </c>
      <c r="V75" s="36">
        <v>0.25525197996692001</v>
      </c>
      <c r="W75" s="6"/>
      <c r="X75" s="5">
        <v>2</v>
      </c>
      <c r="Y75" s="21"/>
    </row>
    <row r="76" spans="1:25" x14ac:dyDescent="0.25">
      <c r="A76" s="35"/>
      <c r="B76" s="35" t="s">
        <v>47</v>
      </c>
      <c r="C76" s="48">
        <v>65.349400000000003</v>
      </c>
      <c r="D76" s="49">
        <v>68.713099999999997</v>
      </c>
      <c r="E76" s="6">
        <v>6.9</v>
      </c>
      <c r="F76" s="22">
        <v>13</v>
      </c>
      <c r="G76" s="50">
        <v>6.2377716327968069E-2</v>
      </c>
      <c r="H76" s="5">
        <v>69.599999999999994</v>
      </c>
      <c r="I76" s="50">
        <v>79278</v>
      </c>
      <c r="J76" s="31">
        <v>37.9</v>
      </c>
      <c r="K76" s="6">
        <v>8.1069529333352239</v>
      </c>
      <c r="L76" s="6">
        <v>1</v>
      </c>
      <c r="M76" s="22">
        <v>21</v>
      </c>
      <c r="N76" s="6">
        <v>0</v>
      </c>
      <c r="O76" s="6">
        <v>1</v>
      </c>
      <c r="P76" s="6">
        <v>0</v>
      </c>
      <c r="Q76" s="6">
        <v>1</v>
      </c>
      <c r="R76" s="6">
        <v>0</v>
      </c>
      <c r="S76" s="22">
        <v>0</v>
      </c>
      <c r="T76" s="22">
        <f t="shared" si="1"/>
        <v>1</v>
      </c>
      <c r="U76" s="6">
        <v>0.5</v>
      </c>
      <c r="V76" s="36">
        <v>0.322344682842435</v>
      </c>
      <c r="W76" s="6"/>
      <c r="X76" s="5">
        <v>0</v>
      </c>
      <c r="Y76" s="21"/>
    </row>
    <row r="77" spans="1:25" x14ac:dyDescent="0.25">
      <c r="A77" s="35"/>
      <c r="B77" s="35" t="s">
        <v>48</v>
      </c>
      <c r="C77" s="48">
        <v>66.704800000000006</v>
      </c>
      <c r="D77" s="49">
        <v>67.727999999999994</v>
      </c>
      <c r="E77" s="6">
        <v>8</v>
      </c>
      <c r="F77" s="22">
        <v>12</v>
      </c>
      <c r="G77" s="50">
        <v>0.3771225599134882</v>
      </c>
      <c r="H77" s="5">
        <v>55.5</v>
      </c>
      <c r="I77" s="50">
        <v>46402</v>
      </c>
      <c r="J77" s="31">
        <v>37.299999999999997</v>
      </c>
      <c r="K77" s="6">
        <v>18.97788223633475</v>
      </c>
      <c r="L77" s="6">
        <v>0</v>
      </c>
      <c r="M77" s="22">
        <v>31</v>
      </c>
      <c r="N77" s="6">
        <v>0</v>
      </c>
      <c r="O77" s="6">
        <v>0</v>
      </c>
      <c r="P77" s="6">
        <v>0</v>
      </c>
      <c r="Q77" s="6">
        <v>0</v>
      </c>
      <c r="R77" s="6">
        <v>1</v>
      </c>
      <c r="S77" s="22">
        <v>0</v>
      </c>
      <c r="T77" s="22">
        <f t="shared" si="1"/>
        <v>0</v>
      </c>
      <c r="U77" s="6">
        <v>0</v>
      </c>
      <c r="V77" s="36">
        <v>0.19974339173341299</v>
      </c>
      <c r="W77" s="6"/>
      <c r="X77" s="5">
        <v>2</v>
      </c>
      <c r="Y77" s="21"/>
    </row>
    <row r="78" spans="1:25" x14ac:dyDescent="0.25">
      <c r="A78" s="35"/>
      <c r="B78" s="35" t="s">
        <v>49</v>
      </c>
      <c r="C78" s="48">
        <v>62.8172</v>
      </c>
      <c r="D78" s="49">
        <v>64.768000000000001</v>
      </c>
      <c r="E78" s="6">
        <v>13.9</v>
      </c>
      <c r="F78" s="22">
        <v>13</v>
      </c>
      <c r="G78" s="50">
        <v>0.1183169210569506</v>
      </c>
      <c r="H78" s="5">
        <v>63.9</v>
      </c>
      <c r="I78" s="50">
        <v>62115</v>
      </c>
      <c r="J78" s="31">
        <v>38.4</v>
      </c>
      <c r="K78" s="6">
        <v>12.808491212281821</v>
      </c>
      <c r="L78" s="6">
        <v>1</v>
      </c>
      <c r="M78" s="22">
        <v>27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22">
        <v>0</v>
      </c>
      <c r="T78" s="22">
        <f t="shared" si="1"/>
        <v>0</v>
      </c>
      <c r="U78" s="6">
        <v>0</v>
      </c>
      <c r="V78" s="36">
        <v>0.25771904367157999</v>
      </c>
      <c r="W78" s="6"/>
      <c r="X78" s="5">
        <v>4</v>
      </c>
      <c r="Y78" s="21"/>
    </row>
    <row r="79" spans="1:25" x14ac:dyDescent="0.25">
      <c r="A79" s="35"/>
      <c r="B79" s="35" t="s">
        <v>50</v>
      </c>
      <c r="C79" s="48">
        <v>65.246700000000004</v>
      </c>
      <c r="D79" s="49">
        <v>65.879499999999993</v>
      </c>
      <c r="E79" s="6">
        <v>3.3</v>
      </c>
      <c r="F79" s="22">
        <v>12</v>
      </c>
      <c r="G79" s="50">
        <v>5.7878985535049689E-3</v>
      </c>
      <c r="H79" s="5">
        <v>63.7</v>
      </c>
      <c r="I79" s="50">
        <v>64440</v>
      </c>
      <c r="J79" s="31">
        <v>40.1</v>
      </c>
      <c r="K79" s="6">
        <v>8.1373438377446803</v>
      </c>
      <c r="L79" s="6">
        <v>0</v>
      </c>
      <c r="M79" s="22">
        <v>28</v>
      </c>
      <c r="N79" s="6">
        <v>0</v>
      </c>
      <c r="O79" s="6">
        <v>1</v>
      </c>
      <c r="P79" s="6">
        <v>0</v>
      </c>
      <c r="Q79" s="6">
        <v>1</v>
      </c>
      <c r="R79" s="6">
        <v>0</v>
      </c>
      <c r="S79" s="22">
        <v>0</v>
      </c>
      <c r="T79" s="22">
        <f t="shared" si="1"/>
        <v>1</v>
      </c>
      <c r="U79" s="6">
        <v>0.5</v>
      </c>
      <c r="V79" s="36">
        <v>0.28482863301143801</v>
      </c>
      <c r="W79" s="6"/>
      <c r="X79" s="5">
        <v>2</v>
      </c>
      <c r="Y79" s="21"/>
    </row>
    <row r="80" spans="1:25" x14ac:dyDescent="0.25">
      <c r="A80" s="35"/>
      <c r="B80" s="35" t="s">
        <v>51</v>
      </c>
      <c r="C80" s="48">
        <v>63.428199999999997</v>
      </c>
      <c r="D80" s="49">
        <v>66.786799999999999</v>
      </c>
      <c r="E80" s="6">
        <v>5.6</v>
      </c>
      <c r="F80" s="22">
        <v>12</v>
      </c>
      <c r="G80" s="50">
        <v>4.9614181832673E-2</v>
      </c>
      <c r="H80" s="5">
        <v>69.3</v>
      </c>
      <c r="I80" s="50">
        <v>67035</v>
      </c>
      <c r="J80" s="31">
        <v>36.299999999999997</v>
      </c>
      <c r="K80" s="6">
        <v>9.5685035807500505</v>
      </c>
      <c r="L80" s="6">
        <v>1</v>
      </c>
      <c r="M80" s="22">
        <v>18</v>
      </c>
      <c r="N80" s="6">
        <v>0</v>
      </c>
      <c r="O80" s="6">
        <v>0</v>
      </c>
      <c r="P80" s="6">
        <v>1</v>
      </c>
      <c r="Q80" s="6">
        <v>1</v>
      </c>
      <c r="R80" s="6">
        <v>0</v>
      </c>
      <c r="S80" s="22">
        <v>0</v>
      </c>
      <c r="T80" s="22">
        <f t="shared" si="1"/>
        <v>1</v>
      </c>
      <c r="U80" s="6">
        <v>0.5</v>
      </c>
      <c r="V80" s="36">
        <v>0.28111420246009899</v>
      </c>
      <c r="W80" s="6"/>
      <c r="X80" s="5">
        <v>0</v>
      </c>
      <c r="Y80" s="21"/>
    </row>
    <row r="81" spans="1:25" x14ac:dyDescent="0.25">
      <c r="A81" s="35"/>
      <c r="B81" s="35" t="s">
        <v>52</v>
      </c>
      <c r="C81" s="48">
        <v>53.496200000000002</v>
      </c>
      <c r="D81" s="49">
        <v>60.502400000000002</v>
      </c>
      <c r="E81" s="6">
        <v>10</v>
      </c>
      <c r="F81" s="22">
        <v>12</v>
      </c>
      <c r="G81" s="50">
        <v>9.5652534745913176E-2</v>
      </c>
      <c r="H81" s="5">
        <v>61.9</v>
      </c>
      <c r="I81" s="50">
        <v>62583</v>
      </c>
      <c r="J81" s="31">
        <v>37.9</v>
      </c>
      <c r="K81" s="6">
        <v>15.61973591717387</v>
      </c>
      <c r="L81" s="6">
        <v>1</v>
      </c>
      <c r="M81" s="22">
        <v>21</v>
      </c>
      <c r="N81" s="6">
        <v>0</v>
      </c>
      <c r="O81" s="6">
        <v>0</v>
      </c>
      <c r="P81" s="6">
        <v>1</v>
      </c>
      <c r="Q81" s="6">
        <v>1</v>
      </c>
      <c r="R81" s="6">
        <v>0</v>
      </c>
      <c r="S81" s="22">
        <v>0</v>
      </c>
      <c r="T81" s="22">
        <f t="shared" si="1"/>
        <v>1</v>
      </c>
      <c r="U81" s="6">
        <v>0.5</v>
      </c>
      <c r="V81" s="36">
        <v>0.222167815261506</v>
      </c>
      <c r="W81" s="6"/>
      <c r="X81" s="5">
        <v>0</v>
      </c>
      <c r="Y81" s="21"/>
    </row>
    <row r="82" spans="1:25" x14ac:dyDescent="0.25">
      <c r="A82" s="35"/>
      <c r="B82" s="35" t="s">
        <v>53</v>
      </c>
      <c r="C82" s="48">
        <v>66.852400000000003</v>
      </c>
      <c r="D82" s="49">
        <v>68.964200000000005</v>
      </c>
      <c r="E82" s="6">
        <v>5.2</v>
      </c>
      <c r="F82" s="22">
        <v>13</v>
      </c>
      <c r="G82" s="50">
        <v>1.5182855794335461E-2</v>
      </c>
      <c r="H82" s="5">
        <v>68.2</v>
      </c>
      <c r="I82" s="50">
        <v>86100</v>
      </c>
      <c r="J82" s="31">
        <v>42.7</v>
      </c>
      <c r="K82" s="6">
        <v>8.5572300509843071</v>
      </c>
      <c r="L82" s="6">
        <v>0</v>
      </c>
      <c r="M82" s="22">
        <v>10</v>
      </c>
      <c r="N82" s="6">
        <v>0</v>
      </c>
      <c r="O82" s="6">
        <v>1</v>
      </c>
      <c r="P82" s="6">
        <v>0</v>
      </c>
      <c r="Q82" s="6">
        <v>0</v>
      </c>
      <c r="R82" s="6">
        <v>0</v>
      </c>
      <c r="S82" s="22">
        <v>0</v>
      </c>
      <c r="T82" s="22">
        <f t="shared" si="1"/>
        <v>0</v>
      </c>
      <c r="U82" s="6">
        <v>0</v>
      </c>
      <c r="V82" s="36">
        <v>0.33435169694204397</v>
      </c>
      <c r="W82" s="6"/>
      <c r="X82" s="5">
        <v>1</v>
      </c>
      <c r="Y82" s="21"/>
    </row>
    <row r="83" spans="1:25" x14ac:dyDescent="0.25">
      <c r="A83" s="35"/>
      <c r="B83" s="35" t="s">
        <v>54</v>
      </c>
      <c r="C83" s="48">
        <v>53.41</v>
      </c>
      <c r="D83" s="49">
        <v>61.519599999999997</v>
      </c>
      <c r="E83" s="6">
        <v>6.7</v>
      </c>
      <c r="F83" s="22">
        <v>14</v>
      </c>
      <c r="G83" s="50">
        <v>0.14957735333422253</v>
      </c>
      <c r="H83" s="5">
        <v>63.4</v>
      </c>
      <c r="I83" s="50">
        <v>77303</v>
      </c>
      <c r="J83" s="31">
        <v>39.6</v>
      </c>
      <c r="K83" s="6">
        <v>12.112020472011469</v>
      </c>
      <c r="L83" s="6">
        <v>0</v>
      </c>
      <c r="M83" s="22">
        <v>21</v>
      </c>
      <c r="N83" s="6">
        <v>0</v>
      </c>
      <c r="O83" s="6">
        <v>0</v>
      </c>
      <c r="P83" s="6">
        <v>0</v>
      </c>
      <c r="Q83" s="6">
        <v>1</v>
      </c>
      <c r="R83" s="6">
        <v>0</v>
      </c>
      <c r="S83" s="22">
        <v>0</v>
      </c>
      <c r="T83" s="22">
        <f t="shared" si="1"/>
        <v>1</v>
      </c>
      <c r="U83" s="6">
        <v>0.5</v>
      </c>
      <c r="V83" s="36">
        <v>0.35381394404504501</v>
      </c>
      <c r="W83" s="6"/>
      <c r="X83" s="5">
        <v>0</v>
      </c>
      <c r="Y83" s="21"/>
    </row>
    <row r="84" spans="1:25" x14ac:dyDescent="0.25">
      <c r="A84" s="35"/>
      <c r="B84" s="35" t="s">
        <v>55</v>
      </c>
      <c r="C84" s="48">
        <v>49.445500000000003</v>
      </c>
      <c r="D84" s="49">
        <v>54.793799999999997</v>
      </c>
      <c r="E84" s="6">
        <v>5.6</v>
      </c>
      <c r="F84" s="22">
        <v>12</v>
      </c>
      <c r="G84" s="50">
        <v>2.5051717551291076E-2</v>
      </c>
      <c r="H84" s="5">
        <v>58.5</v>
      </c>
      <c r="I84" s="50">
        <v>54703</v>
      </c>
      <c r="J84" s="31">
        <v>37.700000000000003</v>
      </c>
      <c r="K84" s="6">
        <v>16.578355920793211</v>
      </c>
      <c r="L84" s="6">
        <v>1</v>
      </c>
      <c r="M84" s="22">
        <v>28</v>
      </c>
      <c r="N84" s="6">
        <v>0</v>
      </c>
      <c r="O84" s="6">
        <v>0</v>
      </c>
      <c r="P84" s="6">
        <v>1</v>
      </c>
      <c r="Q84" s="6">
        <v>1</v>
      </c>
      <c r="R84" s="6">
        <v>0</v>
      </c>
      <c r="S84" s="22">
        <v>0</v>
      </c>
      <c r="T84" s="22">
        <f t="shared" si="1"/>
        <v>1</v>
      </c>
      <c r="U84" s="6">
        <v>0.5</v>
      </c>
      <c r="V84" s="36">
        <v>0.25629457706049702</v>
      </c>
      <c r="W84" s="6"/>
      <c r="X84" s="5">
        <v>0</v>
      </c>
      <c r="Y84" s="21"/>
    </row>
    <row r="85" spans="1:25" x14ac:dyDescent="0.25">
      <c r="A85" s="35"/>
      <c r="B85" s="35" t="s">
        <v>56</v>
      </c>
      <c r="C85" s="48">
        <v>50.746899999999997</v>
      </c>
      <c r="D85" s="49">
        <v>57.223300000000002</v>
      </c>
      <c r="E85" s="6">
        <v>8.6</v>
      </c>
      <c r="F85" s="22">
        <v>15</v>
      </c>
      <c r="G85" s="50">
        <v>0.17665575824187735</v>
      </c>
      <c r="H85" s="5">
        <v>60.1</v>
      </c>
      <c r="I85" s="50">
        <v>69364</v>
      </c>
      <c r="J85" s="31">
        <v>38.4</v>
      </c>
      <c r="K85" s="6">
        <v>15.126337373994261</v>
      </c>
      <c r="L85" s="51">
        <v>1</v>
      </c>
      <c r="M85" s="22">
        <v>25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22">
        <v>0</v>
      </c>
      <c r="T85" s="22">
        <f t="shared" si="1"/>
        <v>1</v>
      </c>
      <c r="U85" s="6">
        <v>0.5</v>
      </c>
      <c r="V85" s="36">
        <v>0.32788214790708797</v>
      </c>
      <c r="W85" s="6"/>
      <c r="X85" s="5">
        <v>0</v>
      </c>
      <c r="Y85" s="21"/>
    </row>
    <row r="86" spans="1:25" x14ac:dyDescent="0.25">
      <c r="A86" s="35"/>
      <c r="B86" s="35" t="s">
        <v>57</v>
      </c>
      <c r="C86" s="48">
        <v>61.597299999999997</v>
      </c>
      <c r="D86" s="49">
        <v>67.532499999999999</v>
      </c>
      <c r="E86" s="6">
        <v>14.3</v>
      </c>
      <c r="F86" s="22">
        <v>13</v>
      </c>
      <c r="G86" s="50">
        <v>0.22198187249009244</v>
      </c>
      <c r="H86" s="5">
        <v>61.6</v>
      </c>
      <c r="I86" s="50">
        <v>60701</v>
      </c>
      <c r="J86" s="31">
        <v>38.700000000000003</v>
      </c>
      <c r="K86" s="6">
        <v>15.49175466179558</v>
      </c>
      <c r="L86" s="6">
        <v>0</v>
      </c>
      <c r="M86" s="22">
        <v>25</v>
      </c>
      <c r="N86" s="6">
        <v>0</v>
      </c>
      <c r="O86" s="6">
        <v>1</v>
      </c>
      <c r="P86" s="6">
        <v>1</v>
      </c>
      <c r="Q86" s="6">
        <v>1</v>
      </c>
      <c r="R86" s="6">
        <v>0</v>
      </c>
      <c r="S86" s="22">
        <v>0</v>
      </c>
      <c r="T86" s="22">
        <f t="shared" si="1"/>
        <v>0</v>
      </c>
      <c r="U86" s="6">
        <v>0</v>
      </c>
      <c r="V86" s="36">
        <v>0.26828163733161903</v>
      </c>
      <c r="W86" s="6"/>
      <c r="X86" s="5">
        <v>0</v>
      </c>
      <c r="Y86" s="21"/>
    </row>
    <row r="87" spans="1:25" x14ac:dyDescent="0.25">
      <c r="A87" s="35"/>
      <c r="B87" s="35" t="s">
        <v>58</v>
      </c>
      <c r="C87" s="48">
        <v>62.137099999999997</v>
      </c>
      <c r="D87" s="49">
        <v>64.171400000000006</v>
      </c>
      <c r="E87" s="6">
        <v>6.7</v>
      </c>
      <c r="F87" s="22">
        <v>13</v>
      </c>
      <c r="G87" s="50">
        <v>2.9495271468377944E-2</v>
      </c>
      <c r="H87" s="5">
        <v>70</v>
      </c>
      <c r="I87" s="50">
        <v>67950</v>
      </c>
      <c r="J87" s="31">
        <v>35</v>
      </c>
      <c r="K87" s="6">
        <v>9.5092696521367959</v>
      </c>
      <c r="L87" s="6">
        <v>1</v>
      </c>
      <c r="M87" s="22">
        <v>0</v>
      </c>
      <c r="N87" s="6">
        <v>0</v>
      </c>
      <c r="O87" s="6">
        <v>1</v>
      </c>
      <c r="P87" s="6">
        <v>1</v>
      </c>
      <c r="Q87" s="6">
        <v>1</v>
      </c>
      <c r="R87" s="6">
        <v>0</v>
      </c>
      <c r="S87" s="22">
        <v>0</v>
      </c>
      <c r="T87" s="22">
        <f t="shared" si="1"/>
        <v>1</v>
      </c>
      <c r="U87" s="6">
        <v>0.5</v>
      </c>
      <c r="V87" s="36">
        <v>0.27055776001662202</v>
      </c>
      <c r="W87" s="6"/>
      <c r="X87" s="5">
        <v>3</v>
      </c>
      <c r="Y87" s="21"/>
    </row>
    <row r="88" spans="1:25" x14ac:dyDescent="0.25">
      <c r="A88" s="35"/>
      <c r="B88" s="35" t="s">
        <v>59</v>
      </c>
      <c r="C88" s="48">
        <v>61.380099999999999</v>
      </c>
      <c r="D88" s="49">
        <v>63.635899999999999</v>
      </c>
      <c r="E88" s="6">
        <v>6.3</v>
      </c>
      <c r="F88" s="22">
        <v>13</v>
      </c>
      <c r="G88" s="50">
        <v>0.12803446212722805</v>
      </c>
      <c r="H88" s="5">
        <v>62.7</v>
      </c>
      <c r="I88" s="50">
        <v>60951</v>
      </c>
      <c r="J88" s="31">
        <v>39.299999999999997</v>
      </c>
      <c r="K88" s="6">
        <v>11.79811591477487</v>
      </c>
      <c r="L88" s="6">
        <v>0</v>
      </c>
      <c r="M88" s="22">
        <v>28</v>
      </c>
      <c r="N88" s="6">
        <v>0</v>
      </c>
      <c r="O88" s="6">
        <v>0</v>
      </c>
      <c r="P88" s="6">
        <v>0</v>
      </c>
      <c r="Q88" s="6">
        <v>1</v>
      </c>
      <c r="R88" s="6">
        <v>0</v>
      </c>
      <c r="S88" s="22">
        <v>0</v>
      </c>
      <c r="T88" s="22">
        <f t="shared" si="1"/>
        <v>1</v>
      </c>
      <c r="U88" s="6">
        <v>0.25</v>
      </c>
      <c r="V88" s="36">
        <v>0.24733870726304799</v>
      </c>
      <c r="W88" s="6"/>
      <c r="X88" s="5">
        <v>4</v>
      </c>
      <c r="Y88" s="21"/>
    </row>
    <row r="89" spans="1:25" x14ac:dyDescent="0.25">
      <c r="A89" s="35"/>
      <c r="B89" s="35" t="s">
        <v>60</v>
      </c>
      <c r="C89" s="48">
        <v>53.186</v>
      </c>
      <c r="D89" s="49">
        <v>56.622399999999999</v>
      </c>
      <c r="E89" s="6">
        <v>16.2</v>
      </c>
      <c r="F89" s="22">
        <v>12</v>
      </c>
      <c r="G89" s="50">
        <v>7.7599150363661995E-2</v>
      </c>
      <c r="H89" s="5">
        <v>61.1</v>
      </c>
      <c r="I89" s="50">
        <v>57516</v>
      </c>
      <c r="J89" s="31">
        <v>36.4</v>
      </c>
      <c r="K89" s="6">
        <v>13.816392509435801</v>
      </c>
      <c r="L89" s="6">
        <v>0</v>
      </c>
      <c r="M89" s="22">
        <v>25</v>
      </c>
      <c r="N89" s="6">
        <v>0</v>
      </c>
      <c r="O89" s="6">
        <v>0</v>
      </c>
      <c r="P89" s="6">
        <v>0</v>
      </c>
      <c r="Q89" s="6">
        <v>1</v>
      </c>
      <c r="R89" s="6">
        <v>0</v>
      </c>
      <c r="S89" s="22">
        <v>0</v>
      </c>
      <c r="T89" s="22">
        <f t="shared" si="1"/>
        <v>0</v>
      </c>
      <c r="U89" s="6">
        <v>0</v>
      </c>
      <c r="V89" s="36">
        <v>0.23233200222612199</v>
      </c>
      <c r="W89" s="6"/>
      <c r="X89" s="5">
        <v>1</v>
      </c>
      <c r="Y89" s="21"/>
    </row>
    <row r="90" spans="1:25" x14ac:dyDescent="0.25">
      <c r="A90" s="35"/>
      <c r="B90" s="35" t="s">
        <v>61</v>
      </c>
      <c r="C90" s="48">
        <v>60.972700000000003</v>
      </c>
      <c r="D90" s="49">
        <v>66.308000000000007</v>
      </c>
      <c r="E90" s="6">
        <v>0.5</v>
      </c>
      <c r="F90" s="22">
        <v>13</v>
      </c>
      <c r="G90" s="50">
        <v>2.1140769494792308E-2</v>
      </c>
      <c r="H90" s="5">
        <v>62.2</v>
      </c>
      <c r="I90" s="50">
        <v>66765</v>
      </c>
      <c r="J90" s="31">
        <v>39.200000000000003</v>
      </c>
      <c r="K90" s="6">
        <v>10.845988811827061</v>
      </c>
      <c r="L90" s="6">
        <v>1</v>
      </c>
      <c r="M90" s="22">
        <v>21</v>
      </c>
      <c r="N90" s="6">
        <v>1</v>
      </c>
      <c r="O90" s="6">
        <v>0</v>
      </c>
      <c r="P90" s="6">
        <v>0</v>
      </c>
      <c r="Q90" s="6">
        <v>2</v>
      </c>
      <c r="R90" s="6">
        <v>0</v>
      </c>
      <c r="S90" s="22">
        <v>0</v>
      </c>
      <c r="T90" s="22">
        <f t="shared" si="1"/>
        <v>1</v>
      </c>
      <c r="U90" s="6">
        <v>0.5</v>
      </c>
      <c r="V90" s="36">
        <v>0.29245717147184402</v>
      </c>
      <c r="W90" s="6"/>
      <c r="X90" s="5">
        <v>0</v>
      </c>
      <c r="Y90" s="21"/>
    </row>
    <row r="91" spans="1:25" x14ac:dyDescent="0.25">
      <c r="A91" s="35"/>
      <c r="B91" s="35" t="s">
        <v>62</v>
      </c>
      <c r="C91" s="48">
        <v>60.201900000000002</v>
      </c>
      <c r="D91" s="49">
        <v>62.610300000000002</v>
      </c>
      <c r="E91" s="6">
        <v>11.5</v>
      </c>
      <c r="F91" s="22">
        <v>13</v>
      </c>
      <c r="G91" s="50">
        <v>0.11773914840529662</v>
      </c>
      <c r="H91" s="5">
        <v>62.6</v>
      </c>
      <c r="I91" s="50">
        <v>68847</v>
      </c>
      <c r="J91" s="31">
        <v>40.6</v>
      </c>
      <c r="K91" s="6">
        <v>11.7084534798528</v>
      </c>
      <c r="L91" s="6">
        <v>1</v>
      </c>
      <c r="M91" s="22">
        <v>28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22">
        <v>0</v>
      </c>
      <c r="T91" s="22">
        <f t="shared" si="1"/>
        <v>1</v>
      </c>
      <c r="U91" s="6">
        <v>0.5</v>
      </c>
      <c r="V91" s="36">
        <v>0.27045982432815702</v>
      </c>
      <c r="W91" s="6"/>
      <c r="X91" s="5">
        <v>0</v>
      </c>
      <c r="Y91" s="21"/>
    </row>
    <row r="92" spans="1:25" x14ac:dyDescent="0.25">
      <c r="A92" s="35"/>
      <c r="B92" s="35" t="s">
        <v>63</v>
      </c>
      <c r="C92" s="48">
        <v>55.5182</v>
      </c>
      <c r="D92" s="49">
        <v>60.5989</v>
      </c>
      <c r="E92" s="6">
        <v>8.3000000000000007</v>
      </c>
      <c r="F92" s="22">
        <v>13</v>
      </c>
      <c r="G92" s="50">
        <v>8.0796004642066738E-2</v>
      </c>
      <c r="H92" s="5">
        <v>64.7</v>
      </c>
      <c r="I92" s="50">
        <v>69467</v>
      </c>
      <c r="J92" s="31">
        <v>40.200000000000003</v>
      </c>
      <c r="K92" s="6">
        <v>15.240043794201069</v>
      </c>
      <c r="L92" s="6">
        <v>1</v>
      </c>
      <c r="M92" s="22">
        <v>29</v>
      </c>
      <c r="N92" s="6">
        <v>0</v>
      </c>
      <c r="O92" s="6">
        <v>0</v>
      </c>
      <c r="P92" s="6">
        <v>1</v>
      </c>
      <c r="Q92" s="6">
        <v>0</v>
      </c>
      <c r="R92" s="6">
        <v>0</v>
      </c>
      <c r="S92" s="22">
        <v>0</v>
      </c>
      <c r="T92" s="22">
        <f t="shared" si="1"/>
        <v>1</v>
      </c>
      <c r="U92" s="6">
        <v>0.5</v>
      </c>
      <c r="V92" s="36">
        <v>0.30763735357899202</v>
      </c>
      <c r="W92" s="6"/>
      <c r="X92" s="5">
        <v>2</v>
      </c>
      <c r="Y92" s="21"/>
    </row>
    <row r="93" spans="1:25" x14ac:dyDescent="0.25">
      <c r="A93" s="35"/>
      <c r="B93" s="35" t="s">
        <v>64</v>
      </c>
      <c r="C93" s="48">
        <v>59.821800000000003</v>
      </c>
      <c r="D93" s="49">
        <v>62.062399999999997</v>
      </c>
      <c r="E93" s="6">
        <v>18.8</v>
      </c>
      <c r="F93" s="22">
        <v>12</v>
      </c>
      <c r="G93" s="50">
        <v>0.27465154534692676</v>
      </c>
      <c r="H93" s="5">
        <v>57</v>
      </c>
      <c r="I93" s="50">
        <v>61347</v>
      </c>
      <c r="J93" s="31">
        <v>39.1</v>
      </c>
      <c r="K93" s="6">
        <v>15.959624860395589</v>
      </c>
      <c r="L93" s="6">
        <v>1</v>
      </c>
      <c r="M93" s="22">
        <v>28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22">
        <v>0</v>
      </c>
      <c r="T93" s="22">
        <f t="shared" si="1"/>
        <v>0</v>
      </c>
      <c r="U93" s="6">
        <v>0</v>
      </c>
      <c r="V93" s="36">
        <v>0.24556948032207801</v>
      </c>
      <c r="W93" s="6"/>
      <c r="X93" s="5">
        <v>2</v>
      </c>
      <c r="Y93" s="21"/>
    </row>
    <row r="94" spans="1:25" x14ac:dyDescent="0.25">
      <c r="A94" s="35"/>
      <c r="B94" s="35" t="s">
        <v>65</v>
      </c>
      <c r="C94" s="48">
        <v>57.336799999999997</v>
      </c>
      <c r="D94" s="49">
        <v>59.115200000000002</v>
      </c>
      <c r="E94" s="6">
        <v>4.7</v>
      </c>
      <c r="F94" s="22">
        <v>12</v>
      </c>
      <c r="G94" s="50">
        <v>1.9991819322575204E-2</v>
      </c>
      <c r="H94" s="5">
        <v>69</v>
      </c>
      <c r="I94" s="50">
        <v>64863</v>
      </c>
      <c r="J94" s="31">
        <v>36.799999999999997</v>
      </c>
      <c r="K94" s="6">
        <v>9.8767707273592293</v>
      </c>
      <c r="L94" s="6">
        <v>0</v>
      </c>
      <c r="M94" s="22">
        <v>15</v>
      </c>
      <c r="N94" s="6">
        <v>0</v>
      </c>
      <c r="O94" s="6">
        <v>0</v>
      </c>
      <c r="P94" s="6">
        <v>0</v>
      </c>
      <c r="Q94" s="6">
        <v>1</v>
      </c>
      <c r="R94" s="6">
        <v>0</v>
      </c>
      <c r="S94" s="22">
        <v>0</v>
      </c>
      <c r="T94" s="22">
        <f t="shared" si="1"/>
        <v>0</v>
      </c>
      <c r="U94" s="6">
        <v>0</v>
      </c>
      <c r="V94" s="36">
        <v>0.260492729040399</v>
      </c>
      <c r="W94" s="6"/>
      <c r="X94" s="5">
        <v>2</v>
      </c>
      <c r="Y94" s="21"/>
    </row>
    <row r="95" spans="1:25" x14ac:dyDescent="0.25">
      <c r="A95" s="35"/>
      <c r="B95" s="35" t="s">
        <v>66</v>
      </c>
      <c r="C95" s="48">
        <v>52.020099999999999</v>
      </c>
      <c r="D95" s="49">
        <v>53.993499999999997</v>
      </c>
      <c r="E95" s="6">
        <v>10.1</v>
      </c>
      <c r="F95" s="22">
        <v>13</v>
      </c>
      <c r="G95" s="50">
        <v>0.17095802648366595</v>
      </c>
      <c r="H95" s="5">
        <v>60.3</v>
      </c>
      <c r="I95" s="50">
        <v>57969</v>
      </c>
      <c r="J95" s="31">
        <v>38.6</v>
      </c>
      <c r="K95" s="6">
        <v>16.123447089903529</v>
      </c>
      <c r="L95" s="6">
        <v>0</v>
      </c>
      <c r="M95" s="22">
        <v>28</v>
      </c>
      <c r="N95" s="6">
        <v>0</v>
      </c>
      <c r="O95" s="6">
        <v>0</v>
      </c>
      <c r="P95" s="6">
        <v>1</v>
      </c>
      <c r="Q95" s="6">
        <v>0</v>
      </c>
      <c r="R95" s="6">
        <v>1</v>
      </c>
      <c r="S95" s="22">
        <v>0</v>
      </c>
      <c r="T95" s="22">
        <f t="shared" si="1"/>
        <v>0</v>
      </c>
      <c r="U95" s="6">
        <v>0</v>
      </c>
      <c r="V95" s="36">
        <v>0.23493291992970899</v>
      </c>
      <c r="W95" s="6"/>
      <c r="X95" s="5">
        <v>4</v>
      </c>
      <c r="Y95" s="21"/>
    </row>
    <row r="96" spans="1:25" x14ac:dyDescent="0.25">
      <c r="A96" s="35"/>
      <c r="B96" s="35" t="s">
        <v>67</v>
      </c>
      <c r="C96" s="48">
        <v>47.720399999999998</v>
      </c>
      <c r="D96" s="49">
        <v>55.394500000000001</v>
      </c>
      <c r="E96" s="6">
        <v>11</v>
      </c>
      <c r="F96" s="22">
        <v>12</v>
      </c>
      <c r="G96" s="50">
        <v>0.12616250833195872</v>
      </c>
      <c r="H96" s="5">
        <v>63.8</v>
      </c>
      <c r="I96" s="50">
        <v>65649</v>
      </c>
      <c r="J96" s="31">
        <v>34.5</v>
      </c>
      <c r="K96" s="6">
        <v>19.227274157363809</v>
      </c>
      <c r="L96" s="6">
        <v>0</v>
      </c>
      <c r="M96" s="22">
        <v>28</v>
      </c>
      <c r="N96" s="6">
        <v>0</v>
      </c>
      <c r="O96" s="6">
        <v>0</v>
      </c>
      <c r="P96" s="6">
        <v>1</v>
      </c>
      <c r="Q96" s="6">
        <v>0</v>
      </c>
      <c r="R96" s="6">
        <v>0</v>
      </c>
      <c r="S96" s="22">
        <v>0</v>
      </c>
      <c r="T96" s="22">
        <f t="shared" si="1"/>
        <v>0</v>
      </c>
      <c r="U96" s="6">
        <v>0</v>
      </c>
      <c r="V96" s="36">
        <v>0.26259406251094197</v>
      </c>
      <c r="W96" s="6"/>
      <c r="X96" s="5">
        <v>2</v>
      </c>
      <c r="Y96" s="21"/>
    </row>
    <row r="97" spans="1:25" x14ac:dyDescent="0.25">
      <c r="A97" s="35"/>
      <c r="B97" s="35" t="s">
        <v>68</v>
      </c>
      <c r="C97" s="48">
        <v>58.876399999999997</v>
      </c>
      <c r="D97" s="49">
        <v>62.682600000000001</v>
      </c>
      <c r="E97" s="6">
        <v>8.6999999999999993</v>
      </c>
      <c r="F97" s="22">
        <v>13</v>
      </c>
      <c r="G97" s="50">
        <v>1.3574255780562313E-2</v>
      </c>
      <c r="H97" s="5">
        <v>68.599999999999994</v>
      </c>
      <c r="I97" s="50">
        <v>76188</v>
      </c>
      <c r="J97" s="31">
        <v>30.7</v>
      </c>
      <c r="K97" s="6">
        <v>9.3629031082734588</v>
      </c>
      <c r="L97" s="6">
        <v>1</v>
      </c>
      <c r="M97" s="22">
        <v>28</v>
      </c>
      <c r="N97" s="6">
        <v>0</v>
      </c>
      <c r="O97" s="6">
        <v>0</v>
      </c>
      <c r="P97" s="6">
        <v>1</v>
      </c>
      <c r="Q97" s="6">
        <v>1</v>
      </c>
      <c r="R97" s="6">
        <v>0</v>
      </c>
      <c r="S97" s="22">
        <v>0</v>
      </c>
      <c r="T97" s="22">
        <f t="shared" si="1"/>
        <v>1</v>
      </c>
      <c r="U97" s="6">
        <v>0.5</v>
      </c>
      <c r="V97" s="36">
        <v>0.29856926780399501</v>
      </c>
      <c r="W97" s="6"/>
      <c r="X97" s="5">
        <v>1</v>
      </c>
      <c r="Y97" s="21"/>
    </row>
    <row r="98" spans="1:25" x14ac:dyDescent="0.25">
      <c r="A98" s="35"/>
      <c r="B98" s="35" t="s">
        <v>69</v>
      </c>
      <c r="C98" s="48">
        <v>61.049799999999998</v>
      </c>
      <c r="D98" s="49">
        <v>62.475999999999999</v>
      </c>
      <c r="E98" s="6">
        <v>1.9</v>
      </c>
      <c r="F98" s="22">
        <v>13</v>
      </c>
      <c r="G98" s="50">
        <v>1.3043673170091292E-2</v>
      </c>
      <c r="H98" s="5">
        <v>67.099999999999994</v>
      </c>
      <c r="I98" s="50">
        <v>68687</v>
      </c>
      <c r="J98" s="31">
        <v>43.1</v>
      </c>
      <c r="K98" s="6">
        <v>8.7464462059265813</v>
      </c>
      <c r="L98" s="6">
        <v>1</v>
      </c>
      <c r="M98" s="22">
        <v>6</v>
      </c>
      <c r="N98" s="6">
        <v>0</v>
      </c>
      <c r="O98" s="6">
        <v>1</v>
      </c>
      <c r="P98" s="6">
        <v>0</v>
      </c>
      <c r="Q98" s="6">
        <v>1</v>
      </c>
      <c r="R98" s="6">
        <v>0</v>
      </c>
      <c r="S98" s="22">
        <v>0</v>
      </c>
      <c r="T98" s="22">
        <f t="shared" si="1"/>
        <v>1</v>
      </c>
      <c r="U98" s="6">
        <v>0.5</v>
      </c>
      <c r="V98" s="36">
        <v>0.34205398291398398</v>
      </c>
      <c r="W98" s="6"/>
      <c r="X98" s="5">
        <v>0</v>
      </c>
      <c r="Y98" s="21"/>
    </row>
    <row r="99" spans="1:25" x14ac:dyDescent="0.25">
      <c r="A99" s="35"/>
      <c r="B99" s="35" t="s">
        <v>70</v>
      </c>
      <c r="C99" s="48">
        <v>62.635300000000001</v>
      </c>
      <c r="D99" s="49">
        <v>68.160300000000007</v>
      </c>
      <c r="E99" s="6">
        <v>10.4</v>
      </c>
      <c r="F99" s="22">
        <v>13</v>
      </c>
      <c r="G99" s="50">
        <v>0.1978793381874622</v>
      </c>
      <c r="H99" s="5">
        <v>64.8</v>
      </c>
      <c r="I99" s="50">
        <v>75025</v>
      </c>
      <c r="J99" s="31">
        <v>38.200000000000003</v>
      </c>
      <c r="K99" s="6">
        <v>13.050438424133651</v>
      </c>
      <c r="L99" s="6">
        <v>1</v>
      </c>
      <c r="M99" s="22">
        <v>18</v>
      </c>
      <c r="N99" s="6">
        <v>0</v>
      </c>
      <c r="O99" s="6">
        <v>0</v>
      </c>
      <c r="P99" s="6">
        <v>0</v>
      </c>
      <c r="Q99" s="6">
        <v>0</v>
      </c>
      <c r="R99" s="6">
        <v>1</v>
      </c>
      <c r="S99" s="22">
        <v>0</v>
      </c>
      <c r="T99" s="22">
        <f t="shared" si="1"/>
        <v>1</v>
      </c>
      <c r="U99" s="6">
        <v>0.5</v>
      </c>
      <c r="V99" s="36">
        <v>0.34678472478008798</v>
      </c>
      <c r="W99" s="6"/>
      <c r="X99" s="5">
        <v>1</v>
      </c>
      <c r="Y99" s="21"/>
    </row>
    <row r="100" spans="1:25" x14ac:dyDescent="0.25">
      <c r="A100" s="35"/>
      <c r="B100" s="35" t="s">
        <v>71</v>
      </c>
      <c r="C100" s="48">
        <v>60.480800000000002</v>
      </c>
      <c r="D100" s="49">
        <v>66.265799999999999</v>
      </c>
      <c r="E100" s="6">
        <v>1.5</v>
      </c>
      <c r="F100" s="22">
        <v>13</v>
      </c>
      <c r="G100" s="50">
        <v>4.1431805708013171E-2</v>
      </c>
      <c r="H100" s="5">
        <v>65.5</v>
      </c>
      <c r="I100" s="50">
        <v>79382</v>
      </c>
      <c r="J100" s="31">
        <v>37.700000000000003</v>
      </c>
      <c r="K100" s="6">
        <v>10.01457802593873</v>
      </c>
      <c r="L100" s="6">
        <v>1</v>
      </c>
      <c r="M100" s="22">
        <v>29</v>
      </c>
      <c r="N100" s="6">
        <v>0</v>
      </c>
      <c r="O100" s="6">
        <v>0</v>
      </c>
      <c r="P100" s="6">
        <v>0</v>
      </c>
      <c r="Q100" s="6">
        <v>2</v>
      </c>
      <c r="R100" s="6">
        <v>0</v>
      </c>
      <c r="S100" s="22">
        <v>0</v>
      </c>
      <c r="T100" s="22">
        <f t="shared" si="1"/>
        <v>1</v>
      </c>
      <c r="U100" s="6">
        <v>0.5</v>
      </c>
      <c r="V100" s="36">
        <v>0.315722415395425</v>
      </c>
      <c r="W100" s="6"/>
      <c r="X100" s="5">
        <v>1</v>
      </c>
      <c r="Y100" s="21"/>
    </row>
    <row r="101" spans="1:25" x14ac:dyDescent="0.25">
      <c r="A101" s="35"/>
      <c r="B101" s="35" t="s">
        <v>72</v>
      </c>
      <c r="C101" s="48">
        <v>50.4223</v>
      </c>
      <c r="D101" s="49">
        <v>50.766399999999997</v>
      </c>
      <c r="E101" s="6">
        <v>7.3</v>
      </c>
      <c r="F101" s="22">
        <v>13</v>
      </c>
      <c r="G101" s="50">
        <v>3.6005094200104636E-2</v>
      </c>
      <c r="H101" s="5">
        <v>52.9</v>
      </c>
      <c r="I101" s="50">
        <v>50077</v>
      </c>
      <c r="J101" s="31">
        <v>42.3</v>
      </c>
      <c r="K101" s="6">
        <v>16.6053019715633</v>
      </c>
      <c r="L101" s="6">
        <v>1</v>
      </c>
      <c r="M101" s="22">
        <v>21</v>
      </c>
      <c r="N101" s="6">
        <v>0</v>
      </c>
      <c r="O101" s="6">
        <v>0</v>
      </c>
      <c r="P101" s="6">
        <v>1</v>
      </c>
      <c r="Q101" s="6">
        <v>0</v>
      </c>
      <c r="R101" s="6">
        <v>0</v>
      </c>
      <c r="S101" s="22">
        <v>0</v>
      </c>
      <c r="T101" s="22">
        <f t="shared" si="1"/>
        <v>0</v>
      </c>
      <c r="U101" s="6">
        <v>0</v>
      </c>
      <c r="V101" s="36">
        <v>0.179078121203398</v>
      </c>
      <c r="W101" s="6"/>
      <c r="X101" s="5">
        <v>1</v>
      </c>
      <c r="Y101" s="21"/>
    </row>
    <row r="102" spans="1:25" x14ac:dyDescent="0.25">
      <c r="A102" s="35"/>
      <c r="B102" s="35" t="s">
        <v>73</v>
      </c>
      <c r="C102" s="48">
        <v>68.703800000000001</v>
      </c>
      <c r="D102" s="49">
        <v>70.4572</v>
      </c>
      <c r="E102" s="6">
        <v>6.1</v>
      </c>
      <c r="F102" s="22">
        <v>13</v>
      </c>
      <c r="G102" s="50">
        <v>6.6071343282962214E-2</v>
      </c>
      <c r="H102" s="5">
        <v>67.900000000000006</v>
      </c>
      <c r="I102" s="50">
        <v>67535</v>
      </c>
      <c r="J102" s="31">
        <v>39.4</v>
      </c>
      <c r="K102" s="6">
        <v>9.8449039823529301</v>
      </c>
      <c r="L102" s="6">
        <v>1</v>
      </c>
      <c r="M102" s="22">
        <v>20</v>
      </c>
      <c r="N102" s="6">
        <v>0</v>
      </c>
      <c r="O102" s="6">
        <v>1</v>
      </c>
      <c r="P102" s="6">
        <v>0</v>
      </c>
      <c r="Q102" s="6">
        <v>1</v>
      </c>
      <c r="R102" s="6">
        <v>1</v>
      </c>
      <c r="S102" s="22">
        <v>0</v>
      </c>
      <c r="T102" s="22">
        <f t="shared" si="1"/>
        <v>0</v>
      </c>
      <c r="U102" s="6">
        <v>0</v>
      </c>
      <c r="V102" s="36">
        <v>0.26398320549663201</v>
      </c>
      <c r="W102" s="6"/>
      <c r="X102" s="5">
        <v>4</v>
      </c>
      <c r="Y102" s="21"/>
    </row>
    <row r="103" spans="1:25" x14ac:dyDescent="0.25">
      <c r="A103" s="35"/>
      <c r="B103" s="35" t="s">
        <v>74</v>
      </c>
      <c r="C103" s="48">
        <v>63.526299999999999</v>
      </c>
      <c r="D103" s="49">
        <v>64.803299999999993</v>
      </c>
      <c r="E103" s="6">
        <v>5.7</v>
      </c>
      <c r="F103" s="22">
        <v>12</v>
      </c>
      <c r="G103" s="50">
        <v>1.3241651167120125E-2</v>
      </c>
      <c r="H103" s="5">
        <v>66.3</v>
      </c>
      <c r="I103" s="50">
        <v>65291</v>
      </c>
      <c r="J103" s="31">
        <v>37.200000000000003</v>
      </c>
      <c r="K103" s="6">
        <v>7.9189751438980744</v>
      </c>
      <c r="L103" s="6">
        <v>0</v>
      </c>
      <c r="M103" s="22">
        <v>15</v>
      </c>
      <c r="N103" s="6">
        <v>0</v>
      </c>
      <c r="O103" s="6">
        <v>1</v>
      </c>
      <c r="P103" s="6">
        <v>0</v>
      </c>
      <c r="Q103" s="6">
        <v>1</v>
      </c>
      <c r="R103" s="52">
        <v>0</v>
      </c>
      <c r="S103" s="22">
        <v>0</v>
      </c>
      <c r="T103" s="22">
        <f t="shared" si="1"/>
        <v>1</v>
      </c>
      <c r="U103" s="6">
        <v>0.5</v>
      </c>
      <c r="V103" s="53">
        <v>0.242608381658654</v>
      </c>
      <c r="W103" s="6"/>
      <c r="X103" s="5">
        <v>3</v>
      </c>
      <c r="Y103" s="21"/>
    </row>
    <row r="104" spans="1:25" x14ac:dyDescent="0.25">
      <c r="A104" s="25"/>
      <c r="B104" s="54" t="s">
        <v>24</v>
      </c>
      <c r="C104" s="48">
        <v>59.9</v>
      </c>
      <c r="D104" s="49">
        <v>61.9</v>
      </c>
      <c r="E104" s="6">
        <v>11.3</v>
      </c>
      <c r="F104" s="22">
        <v>12</v>
      </c>
      <c r="G104" s="6">
        <v>0.26483484082093706</v>
      </c>
      <c r="H104" s="55">
        <v>58.2</v>
      </c>
      <c r="I104" s="50">
        <v>51384</v>
      </c>
      <c r="J104" s="31">
        <v>37.799999999999997</v>
      </c>
      <c r="K104" s="6">
        <f>K160*100</f>
        <v>0</v>
      </c>
      <c r="L104" s="6">
        <v>0</v>
      </c>
      <c r="M104" s="22">
        <v>11</v>
      </c>
      <c r="N104" s="6">
        <v>0</v>
      </c>
      <c r="O104" s="6">
        <v>0</v>
      </c>
      <c r="P104" s="56">
        <v>0</v>
      </c>
      <c r="Q104" s="56">
        <v>0</v>
      </c>
      <c r="R104" s="6">
        <v>0</v>
      </c>
      <c r="S104" s="22">
        <v>0</v>
      </c>
      <c r="T104" s="22"/>
      <c r="U104" s="56"/>
      <c r="V104" s="25"/>
      <c r="W104" s="25"/>
      <c r="X104" s="25"/>
      <c r="Y104" s="25"/>
    </row>
    <row r="105" spans="1:25" x14ac:dyDescent="0.25">
      <c r="B105" s="35" t="s">
        <v>25</v>
      </c>
      <c r="C105" s="48">
        <v>56</v>
      </c>
      <c r="D105" s="49">
        <v>58.4</v>
      </c>
      <c r="E105" s="6">
        <v>3.7</v>
      </c>
      <c r="F105" s="22">
        <v>13</v>
      </c>
      <c r="G105" s="6">
        <v>3.658788464879105E-2</v>
      </c>
      <c r="H105" s="55">
        <v>68.099999999999994</v>
      </c>
      <c r="I105" s="50">
        <v>75246</v>
      </c>
      <c r="J105" s="31">
        <v>33.799999999999997</v>
      </c>
      <c r="K105" s="6">
        <f t="shared" ref="K105:K154" si="2">K161*100</f>
        <v>0</v>
      </c>
      <c r="L105" s="6">
        <v>0</v>
      </c>
      <c r="M105" s="22">
        <v>30</v>
      </c>
      <c r="N105" s="6">
        <v>0</v>
      </c>
      <c r="O105" s="6">
        <v>0</v>
      </c>
      <c r="P105" s="6">
        <v>1</v>
      </c>
      <c r="Q105" s="6">
        <v>1</v>
      </c>
      <c r="R105" s="6">
        <v>0</v>
      </c>
      <c r="S105" s="22">
        <v>0</v>
      </c>
      <c r="T105" s="22"/>
      <c r="U105" s="6"/>
    </row>
    <row r="106" spans="1:25" x14ac:dyDescent="0.25">
      <c r="A106" s="26">
        <v>2012</v>
      </c>
      <c r="B106" s="35" t="s">
        <v>26</v>
      </c>
      <c r="C106" s="48">
        <v>49.6</v>
      </c>
      <c r="D106" s="49">
        <v>55.9</v>
      </c>
      <c r="E106" s="6">
        <v>10.8</v>
      </c>
      <c r="F106" s="22">
        <v>13</v>
      </c>
      <c r="G106" s="6">
        <v>4.5454600974649879E-2</v>
      </c>
      <c r="H106" s="55">
        <v>61</v>
      </c>
      <c r="I106" s="50">
        <v>55616</v>
      </c>
      <c r="J106" s="31">
        <v>36</v>
      </c>
      <c r="K106" s="6">
        <f t="shared" si="2"/>
        <v>0</v>
      </c>
      <c r="L106" s="6">
        <v>1</v>
      </c>
      <c r="M106" s="22">
        <v>29</v>
      </c>
      <c r="N106" s="6">
        <v>0</v>
      </c>
      <c r="O106" s="6">
        <v>0</v>
      </c>
      <c r="P106" s="6">
        <v>1</v>
      </c>
      <c r="Q106" s="6">
        <v>1</v>
      </c>
      <c r="R106" s="6">
        <v>0</v>
      </c>
      <c r="S106" s="22">
        <v>0</v>
      </c>
      <c r="T106" s="22"/>
    </row>
    <row r="107" spans="1:25" x14ac:dyDescent="0.25">
      <c r="B107" s="35" t="s">
        <v>27</v>
      </c>
      <c r="C107" s="48">
        <v>51.1</v>
      </c>
      <c r="D107" s="49">
        <v>53.3</v>
      </c>
      <c r="E107" s="6">
        <v>12.9</v>
      </c>
      <c r="F107" s="22">
        <v>12</v>
      </c>
      <c r="G107" s="6">
        <v>0.15573027957914856</v>
      </c>
      <c r="H107" s="55">
        <v>59.5</v>
      </c>
      <c r="I107" s="50">
        <v>46128</v>
      </c>
      <c r="J107" s="31">
        <v>37.4</v>
      </c>
      <c r="K107" s="6">
        <f t="shared" si="2"/>
        <v>0</v>
      </c>
      <c r="L107" s="6">
        <v>0</v>
      </c>
      <c r="M107" s="22">
        <v>39</v>
      </c>
      <c r="N107" s="6">
        <v>0</v>
      </c>
      <c r="O107" s="6">
        <v>0</v>
      </c>
      <c r="P107" s="6">
        <v>1</v>
      </c>
      <c r="Q107" s="6">
        <v>0</v>
      </c>
      <c r="R107" s="6">
        <v>0</v>
      </c>
      <c r="S107" s="22">
        <v>0</v>
      </c>
      <c r="T107" s="22"/>
    </row>
    <row r="108" spans="1:25" x14ac:dyDescent="0.25">
      <c r="B108" s="35" t="s">
        <v>28</v>
      </c>
      <c r="C108" s="48">
        <v>47.5</v>
      </c>
      <c r="D108" s="49">
        <v>57.5</v>
      </c>
      <c r="E108" s="6">
        <v>5.8</v>
      </c>
      <c r="F108" s="22">
        <v>14</v>
      </c>
      <c r="G108" s="6">
        <v>6.5948333898694894E-2</v>
      </c>
      <c r="H108" s="55">
        <v>63.1</v>
      </c>
      <c r="I108" s="50">
        <v>67410</v>
      </c>
      <c r="J108" s="31">
        <v>35.200000000000003</v>
      </c>
      <c r="K108" s="6">
        <f t="shared" si="2"/>
        <v>0</v>
      </c>
      <c r="L108" s="6">
        <v>1</v>
      </c>
      <c r="M108" s="22">
        <v>15</v>
      </c>
      <c r="N108" s="6">
        <v>0</v>
      </c>
      <c r="O108" s="6">
        <v>0</v>
      </c>
      <c r="P108" s="6">
        <v>1</v>
      </c>
      <c r="Q108" s="6">
        <v>1</v>
      </c>
      <c r="R108" s="6">
        <v>0</v>
      </c>
      <c r="S108" s="22">
        <v>0</v>
      </c>
      <c r="T108" s="22"/>
    </row>
    <row r="109" spans="1:25" x14ac:dyDescent="0.25">
      <c r="B109" s="35" t="s">
        <v>29</v>
      </c>
      <c r="C109" s="48">
        <v>65.400000000000006</v>
      </c>
      <c r="D109" s="49">
        <v>70.400000000000006</v>
      </c>
      <c r="E109" s="6">
        <v>6.3</v>
      </c>
      <c r="F109" s="22">
        <v>12</v>
      </c>
      <c r="G109" s="6">
        <v>4.3320956009084623E-2</v>
      </c>
      <c r="H109" s="55">
        <v>68.8</v>
      </c>
      <c r="I109" s="50">
        <v>67688</v>
      </c>
      <c r="J109" s="31">
        <v>36.1</v>
      </c>
      <c r="K109" s="6">
        <f t="shared" si="2"/>
        <v>0</v>
      </c>
      <c r="L109" s="6">
        <v>1</v>
      </c>
      <c r="M109" s="22">
        <v>29</v>
      </c>
      <c r="N109" s="6">
        <v>0</v>
      </c>
      <c r="O109" s="6">
        <v>0</v>
      </c>
      <c r="P109" s="6">
        <v>1</v>
      </c>
      <c r="Q109" s="6">
        <v>1</v>
      </c>
      <c r="R109" s="6">
        <v>0</v>
      </c>
      <c r="S109" s="22">
        <v>0</v>
      </c>
      <c r="T109" s="22"/>
    </row>
    <row r="110" spans="1:25" x14ac:dyDescent="0.25">
      <c r="B110" s="35" t="s">
        <v>30</v>
      </c>
      <c r="C110" s="48">
        <v>57.5</v>
      </c>
      <c r="D110" s="49">
        <v>62.7</v>
      </c>
      <c r="E110" s="6">
        <v>8.5</v>
      </c>
      <c r="F110" s="22">
        <v>14</v>
      </c>
      <c r="G110" s="6">
        <v>0.11207289230465288</v>
      </c>
      <c r="H110" s="55">
        <v>66.3</v>
      </c>
      <c r="I110" s="50">
        <v>75954</v>
      </c>
      <c r="J110" s="31">
        <v>40</v>
      </c>
      <c r="K110" s="6">
        <f t="shared" si="2"/>
        <v>0</v>
      </c>
      <c r="L110" s="6">
        <v>0</v>
      </c>
      <c r="M110" s="22">
        <v>14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22">
        <v>0</v>
      </c>
      <c r="T110" s="22"/>
    </row>
    <row r="111" spans="1:25" x14ac:dyDescent="0.25">
      <c r="B111" s="35" t="s">
        <v>31</v>
      </c>
      <c r="C111" s="48">
        <v>62.2</v>
      </c>
      <c r="D111" s="49">
        <v>67.3</v>
      </c>
      <c r="E111" s="6">
        <v>4.9000000000000004</v>
      </c>
      <c r="F111" s="22">
        <v>13</v>
      </c>
      <c r="G111" s="6">
        <v>0.22105294151645649</v>
      </c>
      <c r="H111" s="55">
        <v>62</v>
      </c>
      <c r="I111" s="50">
        <v>57896</v>
      </c>
      <c r="J111" s="31">
        <v>38.700000000000003</v>
      </c>
      <c r="K111" s="6">
        <f t="shared" si="2"/>
        <v>0</v>
      </c>
      <c r="L111" s="6">
        <v>0</v>
      </c>
      <c r="M111" s="22">
        <v>24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22">
        <v>0</v>
      </c>
      <c r="T111" s="22"/>
    </row>
    <row r="112" spans="1:25" x14ac:dyDescent="0.25">
      <c r="B112" s="35" t="s">
        <v>32</v>
      </c>
      <c r="C112" s="48">
        <v>67.7</v>
      </c>
      <c r="D112" s="49">
        <v>75.900000000000006</v>
      </c>
      <c r="E112" s="6">
        <v>5</v>
      </c>
      <c r="F112" s="22">
        <v>11</v>
      </c>
      <c r="G112" s="6">
        <v>0.49939952182104647</v>
      </c>
      <c r="H112" s="55">
        <v>69.099999999999994</v>
      </c>
      <c r="I112" s="50">
        <v>77135</v>
      </c>
      <c r="J112" s="31">
        <v>33.9</v>
      </c>
      <c r="K112" s="6">
        <f t="shared" si="2"/>
        <v>0</v>
      </c>
      <c r="L112" s="6">
        <v>0</v>
      </c>
      <c r="M112" s="22">
        <v>28</v>
      </c>
      <c r="N112" s="6">
        <v>0</v>
      </c>
      <c r="O112" s="6">
        <v>0</v>
      </c>
      <c r="P112" s="6">
        <v>1</v>
      </c>
      <c r="Q112" s="6">
        <v>1</v>
      </c>
      <c r="R112" s="6">
        <v>0</v>
      </c>
      <c r="S112" s="22">
        <v>0</v>
      </c>
      <c r="T112" s="22"/>
    </row>
    <row r="113" spans="2:20" x14ac:dyDescent="0.25">
      <c r="B113" s="35" t="s">
        <v>33</v>
      </c>
      <c r="C113" s="48">
        <v>53.9</v>
      </c>
      <c r="D113" s="49">
        <v>60.8</v>
      </c>
      <c r="E113" s="6">
        <v>45</v>
      </c>
      <c r="F113" s="22">
        <v>12</v>
      </c>
      <c r="G113" s="6">
        <v>0.16699379388793184</v>
      </c>
      <c r="H113" s="55">
        <v>60.5</v>
      </c>
      <c r="I113" s="50">
        <v>54466</v>
      </c>
      <c r="J113" s="31">
        <v>40.799999999999997</v>
      </c>
      <c r="K113" s="6">
        <f t="shared" si="2"/>
        <v>0</v>
      </c>
      <c r="L113" s="6">
        <v>0</v>
      </c>
      <c r="M113" s="22">
        <v>28</v>
      </c>
      <c r="N113" s="6">
        <v>0</v>
      </c>
      <c r="O113" s="6">
        <v>0</v>
      </c>
      <c r="P113" s="6">
        <v>1</v>
      </c>
      <c r="Q113" s="6">
        <v>1</v>
      </c>
      <c r="R113" s="6">
        <v>0</v>
      </c>
      <c r="S113" s="22">
        <v>0</v>
      </c>
      <c r="T113" s="22"/>
    </row>
    <row r="114" spans="2:20" x14ac:dyDescent="0.25">
      <c r="B114" s="35" t="s">
        <v>34</v>
      </c>
      <c r="C114" s="48">
        <v>58.1</v>
      </c>
      <c r="D114" s="49">
        <v>61.9</v>
      </c>
      <c r="E114" s="6">
        <v>17.8</v>
      </c>
      <c r="F114" s="22">
        <v>12</v>
      </c>
      <c r="G114" s="6">
        <v>0.31278354454228824</v>
      </c>
      <c r="H114" s="55">
        <v>63.8</v>
      </c>
      <c r="I114" s="50">
        <v>56890</v>
      </c>
      <c r="J114" s="31">
        <v>35.4</v>
      </c>
      <c r="K114" s="6">
        <f t="shared" si="2"/>
        <v>0</v>
      </c>
      <c r="L114" s="6">
        <v>0</v>
      </c>
      <c r="M114" s="22">
        <v>28</v>
      </c>
      <c r="N114" s="6">
        <v>0</v>
      </c>
      <c r="O114" s="6">
        <v>0</v>
      </c>
      <c r="P114" s="6">
        <v>1</v>
      </c>
      <c r="Q114" s="6">
        <v>1</v>
      </c>
      <c r="R114" s="6">
        <v>1</v>
      </c>
      <c r="S114" s="22">
        <v>0</v>
      </c>
      <c r="T114" s="22"/>
    </row>
    <row r="115" spans="2:20" x14ac:dyDescent="0.25">
      <c r="B115" s="35" t="s">
        <v>35</v>
      </c>
      <c r="C115" s="48">
        <v>47.4</v>
      </c>
      <c r="D115" s="49">
        <v>51.6</v>
      </c>
      <c r="E115" s="6">
        <v>7</v>
      </c>
      <c r="F115" s="22">
        <v>11</v>
      </c>
      <c r="G115" s="6">
        <v>1.9138250635858084E-2</v>
      </c>
      <c r="H115" s="55">
        <v>61</v>
      </c>
      <c r="I115" s="50">
        <v>66515</v>
      </c>
      <c r="J115" s="31">
        <v>38.4</v>
      </c>
      <c r="K115" s="6">
        <f t="shared" si="2"/>
        <v>0</v>
      </c>
      <c r="L115" s="6">
        <v>0</v>
      </c>
      <c r="M115" s="22">
        <v>29</v>
      </c>
      <c r="N115" s="6">
        <v>0</v>
      </c>
      <c r="O115" s="6">
        <v>0</v>
      </c>
      <c r="P115" s="6">
        <v>1</v>
      </c>
      <c r="Q115" s="6">
        <v>1</v>
      </c>
      <c r="R115" s="6">
        <v>0</v>
      </c>
      <c r="S115" s="22">
        <v>0</v>
      </c>
      <c r="T115" s="22"/>
    </row>
    <row r="116" spans="2:20" x14ac:dyDescent="0.25">
      <c r="B116" s="35" t="s">
        <v>36</v>
      </c>
      <c r="C116" s="48">
        <v>60.2</v>
      </c>
      <c r="D116" s="49">
        <v>63.9</v>
      </c>
      <c r="E116" s="6">
        <v>7.1</v>
      </c>
      <c r="F116" s="22">
        <v>12</v>
      </c>
      <c r="G116" s="6">
        <v>7.4383847219550462E-3</v>
      </c>
      <c r="H116" s="55">
        <v>64.7</v>
      </c>
      <c r="I116" s="50">
        <v>56654</v>
      </c>
      <c r="J116" s="31">
        <v>34.700000000000003</v>
      </c>
      <c r="K116" s="6">
        <f t="shared" si="2"/>
        <v>0</v>
      </c>
      <c r="L116" s="6">
        <v>0</v>
      </c>
      <c r="M116" s="22">
        <v>25</v>
      </c>
      <c r="N116" s="6">
        <v>0</v>
      </c>
      <c r="O116" s="6">
        <v>1</v>
      </c>
      <c r="P116" s="6">
        <v>1</v>
      </c>
      <c r="Q116" s="6">
        <v>1</v>
      </c>
      <c r="R116" s="6">
        <v>0</v>
      </c>
      <c r="S116" s="22">
        <v>0</v>
      </c>
      <c r="T116" s="22"/>
    </row>
    <row r="117" spans="2:20" x14ac:dyDescent="0.25">
      <c r="B117" s="35" t="s">
        <v>37</v>
      </c>
      <c r="C117" s="48">
        <v>56.2</v>
      </c>
      <c r="D117" s="49">
        <v>61.5</v>
      </c>
      <c r="E117" s="6">
        <v>11.7</v>
      </c>
      <c r="F117" s="22">
        <v>13</v>
      </c>
      <c r="G117" s="6">
        <v>0.14759465574706401</v>
      </c>
      <c r="H117" s="55">
        <v>65.900000000000006</v>
      </c>
      <c r="I117" s="50">
        <v>61166</v>
      </c>
      <c r="J117" s="31">
        <v>36.6</v>
      </c>
      <c r="K117" s="6">
        <f t="shared" si="2"/>
        <v>0</v>
      </c>
      <c r="L117" s="6">
        <v>0</v>
      </c>
      <c r="M117" s="22">
        <v>28</v>
      </c>
      <c r="N117" s="6">
        <v>0</v>
      </c>
      <c r="O117" s="6">
        <v>0</v>
      </c>
      <c r="P117" s="6">
        <v>1</v>
      </c>
      <c r="Q117" s="6">
        <v>1</v>
      </c>
      <c r="R117" s="6">
        <v>0</v>
      </c>
      <c r="S117" s="22">
        <v>0</v>
      </c>
      <c r="T117" s="22"/>
    </row>
    <row r="118" spans="2:20" x14ac:dyDescent="0.25">
      <c r="B118" s="35" t="s">
        <v>38</v>
      </c>
      <c r="C118" s="48">
        <v>57.7</v>
      </c>
      <c r="D118" s="49">
        <v>59.3</v>
      </c>
      <c r="E118" s="6">
        <v>14.3</v>
      </c>
      <c r="F118" s="22">
        <v>12</v>
      </c>
      <c r="G118" s="6">
        <v>9.4332707786158002E-2</v>
      </c>
      <c r="H118" s="55">
        <v>63</v>
      </c>
      <c r="I118" s="50">
        <v>54569</v>
      </c>
      <c r="J118" s="31">
        <v>37</v>
      </c>
      <c r="K118" s="6">
        <f t="shared" si="2"/>
        <v>0</v>
      </c>
      <c r="L118" s="6">
        <v>1</v>
      </c>
      <c r="M118" s="22">
        <v>30</v>
      </c>
      <c r="N118" s="6">
        <v>0</v>
      </c>
      <c r="O118" s="6">
        <v>0</v>
      </c>
      <c r="P118" s="6">
        <v>1</v>
      </c>
      <c r="Q118" s="6">
        <v>0</v>
      </c>
      <c r="R118" s="6">
        <v>1</v>
      </c>
      <c r="S118" s="22">
        <v>0</v>
      </c>
      <c r="T118" s="22"/>
    </row>
    <row r="119" spans="2:20" x14ac:dyDescent="0.25">
      <c r="B119" s="35" t="s">
        <v>39</v>
      </c>
      <c r="C119" s="48">
        <v>66.7</v>
      </c>
      <c r="D119" s="49">
        <v>69.400000000000006</v>
      </c>
      <c r="E119" s="6">
        <v>7.5</v>
      </c>
      <c r="F119" s="22">
        <v>14</v>
      </c>
      <c r="G119" s="6">
        <v>3.1684063049562623E-2</v>
      </c>
      <c r="H119" s="55">
        <v>69.5</v>
      </c>
      <c r="I119" s="50">
        <v>63180</v>
      </c>
      <c r="J119" s="31">
        <v>38</v>
      </c>
      <c r="K119" s="6">
        <f t="shared" si="2"/>
        <v>0</v>
      </c>
      <c r="L119" s="6">
        <v>0</v>
      </c>
      <c r="M119" s="22">
        <v>10</v>
      </c>
      <c r="N119" s="6">
        <v>0</v>
      </c>
      <c r="O119" s="6">
        <v>1</v>
      </c>
      <c r="P119" s="6">
        <v>1</v>
      </c>
      <c r="Q119" s="6">
        <v>1</v>
      </c>
      <c r="R119" s="6">
        <v>0</v>
      </c>
      <c r="S119" s="22">
        <v>0</v>
      </c>
      <c r="T119" s="22"/>
    </row>
    <row r="120" spans="2:20" x14ac:dyDescent="0.25">
      <c r="B120" s="35" t="s">
        <v>40</v>
      </c>
      <c r="C120" s="48">
        <v>58.9</v>
      </c>
      <c r="D120" s="49">
        <v>63.3</v>
      </c>
      <c r="E120" s="6">
        <v>11.5</v>
      </c>
      <c r="F120" s="22">
        <v>12</v>
      </c>
      <c r="G120" s="6">
        <v>6.1549696353398756E-2</v>
      </c>
      <c r="H120" s="55">
        <v>68.599999999999994</v>
      </c>
      <c r="I120" s="50">
        <v>59115</v>
      </c>
      <c r="J120" s="31">
        <v>36</v>
      </c>
      <c r="K120" s="6">
        <f t="shared" si="2"/>
        <v>0</v>
      </c>
      <c r="L120" s="6">
        <v>1</v>
      </c>
      <c r="M120" s="22">
        <v>21</v>
      </c>
      <c r="N120" s="6">
        <v>0</v>
      </c>
      <c r="O120" s="6">
        <v>0</v>
      </c>
      <c r="P120" s="6">
        <v>1</v>
      </c>
      <c r="Q120" s="6">
        <v>1</v>
      </c>
      <c r="R120" s="6">
        <v>1</v>
      </c>
      <c r="S120" s="22">
        <v>0</v>
      </c>
      <c r="T120" s="22"/>
    </row>
    <row r="121" spans="2:20" x14ac:dyDescent="0.25">
      <c r="B121" s="35" t="s">
        <v>41</v>
      </c>
      <c r="C121" s="48">
        <v>57.6</v>
      </c>
      <c r="D121" s="49">
        <v>59.3</v>
      </c>
      <c r="E121" s="6">
        <v>8</v>
      </c>
      <c r="F121" s="22">
        <v>12</v>
      </c>
      <c r="G121" s="6">
        <v>8.059434423333886E-2</v>
      </c>
      <c r="H121" s="55">
        <v>60.8</v>
      </c>
      <c r="I121" s="50">
        <v>48573</v>
      </c>
      <c r="J121" s="31">
        <v>38</v>
      </c>
      <c r="K121" s="6">
        <f t="shared" si="2"/>
        <v>0</v>
      </c>
      <c r="L121" s="6">
        <v>0</v>
      </c>
      <c r="M121" s="22">
        <v>28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22">
        <v>0</v>
      </c>
      <c r="T121" s="22"/>
    </row>
    <row r="122" spans="2:20" x14ac:dyDescent="0.25">
      <c r="B122" s="35" t="s">
        <v>42</v>
      </c>
      <c r="C122" s="48">
        <v>64.7</v>
      </c>
      <c r="D122" s="49">
        <v>66.3</v>
      </c>
      <c r="E122" s="6">
        <v>20.2</v>
      </c>
      <c r="F122" s="22">
        <v>14</v>
      </c>
      <c r="G122" s="6">
        <v>0.32405083254243738</v>
      </c>
      <c r="H122" s="55">
        <v>59.7</v>
      </c>
      <c r="I122" s="50">
        <v>46207</v>
      </c>
      <c r="J122" s="31">
        <v>35.9</v>
      </c>
      <c r="K122" s="6">
        <f t="shared" si="2"/>
        <v>0</v>
      </c>
      <c r="L122" s="6">
        <v>1</v>
      </c>
      <c r="M122" s="22">
        <v>30</v>
      </c>
      <c r="N122" s="6">
        <v>0</v>
      </c>
      <c r="O122" s="6">
        <v>0</v>
      </c>
      <c r="P122" s="6">
        <v>1</v>
      </c>
      <c r="Q122" s="6">
        <v>0</v>
      </c>
      <c r="R122" s="6">
        <v>0</v>
      </c>
      <c r="S122" s="22">
        <v>0</v>
      </c>
      <c r="T122" s="22"/>
    </row>
    <row r="123" spans="2:20" x14ac:dyDescent="0.25">
      <c r="B123" s="35" t="s">
        <v>43</v>
      </c>
      <c r="C123" s="48">
        <v>67.2</v>
      </c>
      <c r="D123" s="49">
        <v>68.599999999999994</v>
      </c>
      <c r="E123" s="6">
        <v>3.7</v>
      </c>
      <c r="F123" s="22">
        <v>13</v>
      </c>
      <c r="G123" s="6">
        <v>1.3529285609472532E-2</v>
      </c>
      <c r="H123" s="55">
        <v>64.7</v>
      </c>
      <c r="I123" s="50">
        <v>58116</v>
      </c>
      <c r="J123" s="31">
        <v>42.8</v>
      </c>
      <c r="K123" s="6">
        <f t="shared" si="2"/>
        <v>0</v>
      </c>
      <c r="L123" s="6">
        <v>0</v>
      </c>
      <c r="M123" s="22">
        <v>21</v>
      </c>
      <c r="N123" s="6">
        <v>0</v>
      </c>
      <c r="O123" s="6">
        <v>1</v>
      </c>
      <c r="P123" s="6">
        <v>1</v>
      </c>
      <c r="Q123" s="6">
        <v>1</v>
      </c>
      <c r="R123" s="6">
        <v>0</v>
      </c>
      <c r="S123" s="22">
        <v>0</v>
      </c>
      <c r="T123" s="22"/>
    </row>
    <row r="124" spans="2:20" x14ac:dyDescent="0.25">
      <c r="B124" s="35" t="s">
        <v>44</v>
      </c>
      <c r="C124" s="48">
        <v>58.7</v>
      </c>
      <c r="D124" s="49">
        <v>65.099999999999994</v>
      </c>
      <c r="E124" s="6">
        <v>29.2</v>
      </c>
      <c r="F124" s="22">
        <v>13</v>
      </c>
      <c r="G124" s="6">
        <v>0.30147660701797102</v>
      </c>
      <c r="H124" s="55">
        <v>67.8</v>
      </c>
      <c r="I124" s="50">
        <v>84926</v>
      </c>
      <c r="J124" s="31">
        <v>37.9</v>
      </c>
      <c r="K124" s="6">
        <f t="shared" si="2"/>
        <v>0</v>
      </c>
      <c r="L124" s="6">
        <v>1</v>
      </c>
      <c r="M124" s="22">
        <v>21</v>
      </c>
      <c r="N124" s="6">
        <v>0</v>
      </c>
      <c r="O124" s="6">
        <v>0</v>
      </c>
      <c r="P124" s="6">
        <v>1</v>
      </c>
      <c r="Q124" s="6">
        <v>1</v>
      </c>
      <c r="R124" s="6">
        <v>0</v>
      </c>
      <c r="S124" s="22">
        <v>0</v>
      </c>
      <c r="T124" s="22"/>
    </row>
    <row r="125" spans="2:20" x14ac:dyDescent="0.25">
      <c r="B125" s="35" t="s">
        <v>45</v>
      </c>
      <c r="C125" s="48">
        <v>65.400000000000006</v>
      </c>
      <c r="D125" s="49">
        <v>70.8</v>
      </c>
      <c r="E125" s="6">
        <v>8.8000000000000007</v>
      </c>
      <c r="F125" s="22">
        <v>13</v>
      </c>
      <c r="G125" s="6">
        <v>8.0353463077845508E-2</v>
      </c>
      <c r="H125" s="55">
        <v>65.5</v>
      </c>
      <c r="I125" s="50">
        <v>75256</v>
      </c>
      <c r="J125" s="31">
        <v>39.1</v>
      </c>
      <c r="K125" s="6">
        <f t="shared" si="2"/>
        <v>0</v>
      </c>
      <c r="L125" s="6">
        <v>0</v>
      </c>
      <c r="M125" s="22">
        <v>20</v>
      </c>
      <c r="N125" s="6">
        <v>0</v>
      </c>
      <c r="O125" s="6">
        <v>0</v>
      </c>
      <c r="P125" s="6">
        <v>1</v>
      </c>
      <c r="Q125" s="6">
        <v>1</v>
      </c>
      <c r="R125" s="6">
        <v>0</v>
      </c>
      <c r="S125" s="22">
        <v>0</v>
      </c>
      <c r="T125" s="22"/>
    </row>
    <row r="126" spans="2:20" x14ac:dyDescent="0.25">
      <c r="B126" s="35" t="s">
        <v>46</v>
      </c>
      <c r="C126" s="48">
        <v>64.5</v>
      </c>
      <c r="D126" s="49">
        <v>66.8</v>
      </c>
      <c r="E126" s="6">
        <v>21.9</v>
      </c>
      <c r="F126" s="22">
        <v>13</v>
      </c>
      <c r="G126" s="6">
        <v>0.14306310822092075</v>
      </c>
      <c r="H126" s="55">
        <v>60.1</v>
      </c>
      <c r="I126" s="50">
        <v>59129</v>
      </c>
      <c r="J126" s="31">
        <v>38.799999999999997</v>
      </c>
      <c r="K126" s="6">
        <f t="shared" si="2"/>
        <v>0</v>
      </c>
      <c r="L126" s="6">
        <v>0</v>
      </c>
      <c r="M126" s="22">
        <v>28</v>
      </c>
      <c r="N126" s="6">
        <v>0</v>
      </c>
      <c r="O126" s="6">
        <v>0</v>
      </c>
      <c r="P126" s="6">
        <v>0</v>
      </c>
      <c r="Q126" s="6">
        <v>1</v>
      </c>
      <c r="R126" s="6">
        <v>0</v>
      </c>
      <c r="S126" s="22">
        <v>0</v>
      </c>
      <c r="T126" s="22"/>
    </row>
    <row r="127" spans="2:20" x14ac:dyDescent="0.25">
      <c r="B127" s="35" t="s">
        <v>47</v>
      </c>
      <c r="C127" s="48">
        <v>70.5</v>
      </c>
      <c r="D127" s="49">
        <v>73.2</v>
      </c>
      <c r="E127" s="6">
        <v>6.2</v>
      </c>
      <c r="F127" s="22">
        <v>13</v>
      </c>
      <c r="G127" s="6">
        <v>5.5905588644467721E-2</v>
      </c>
      <c r="H127" s="55">
        <v>70.5</v>
      </c>
      <c r="I127" s="50">
        <v>73055</v>
      </c>
      <c r="J127" s="31">
        <v>37.4</v>
      </c>
      <c r="K127" s="6">
        <f t="shared" si="2"/>
        <v>0</v>
      </c>
      <c r="L127" s="6">
        <v>0</v>
      </c>
      <c r="M127" s="22">
        <v>21</v>
      </c>
      <c r="N127" s="6">
        <v>0</v>
      </c>
      <c r="O127" s="6">
        <v>1</v>
      </c>
      <c r="P127" s="6">
        <v>0</v>
      </c>
      <c r="Q127" s="6">
        <v>1</v>
      </c>
      <c r="R127" s="6">
        <v>0</v>
      </c>
      <c r="S127" s="22">
        <v>0</v>
      </c>
      <c r="T127" s="22"/>
    </row>
    <row r="128" spans="2:20" x14ac:dyDescent="0.25">
      <c r="B128" s="35" t="s">
        <v>48</v>
      </c>
      <c r="C128" s="48">
        <v>73.3</v>
      </c>
      <c r="D128" s="49">
        <v>74.5</v>
      </c>
      <c r="E128" s="6">
        <v>7.7</v>
      </c>
      <c r="F128" s="22">
        <v>12</v>
      </c>
      <c r="G128" s="6">
        <v>0.37335629299702339</v>
      </c>
      <c r="H128" s="55">
        <v>59</v>
      </c>
      <c r="I128" s="50">
        <v>43318</v>
      </c>
      <c r="J128" s="31">
        <v>36</v>
      </c>
      <c r="K128" s="6">
        <f t="shared" si="2"/>
        <v>0</v>
      </c>
      <c r="L128" s="6">
        <v>0</v>
      </c>
      <c r="M128" s="22">
        <v>31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22">
        <v>0</v>
      </c>
      <c r="T128" s="22"/>
    </row>
    <row r="129" spans="1:20" x14ac:dyDescent="0.25">
      <c r="B129" s="35" t="s">
        <v>49</v>
      </c>
      <c r="C129" s="48">
        <v>62.3</v>
      </c>
      <c r="D129" s="49">
        <v>63.9</v>
      </c>
      <c r="E129" s="6">
        <v>12.7</v>
      </c>
      <c r="F129" s="22">
        <v>13</v>
      </c>
      <c r="G129" s="6">
        <v>0.1173572276764339</v>
      </c>
      <c r="H129" s="55">
        <v>64.3</v>
      </c>
      <c r="I129" s="50">
        <v>58832</v>
      </c>
      <c r="J129" s="31">
        <v>37.9</v>
      </c>
      <c r="K129" s="6">
        <f t="shared" si="2"/>
        <v>0</v>
      </c>
      <c r="L129" s="6">
        <v>0</v>
      </c>
      <c r="M129" s="22">
        <v>27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22">
        <v>0</v>
      </c>
      <c r="T129" s="22"/>
    </row>
    <row r="130" spans="1:20" x14ac:dyDescent="0.25">
      <c r="B130" s="35" t="s">
        <v>50</v>
      </c>
      <c r="C130" s="48">
        <v>64.5</v>
      </c>
      <c r="D130" s="49">
        <v>65.7</v>
      </c>
      <c r="E130" s="6">
        <v>16.5</v>
      </c>
      <c r="F130" s="22">
        <v>13</v>
      </c>
      <c r="G130" s="6">
        <v>5.483507694021862E-3</v>
      </c>
      <c r="H130" s="55">
        <v>64</v>
      </c>
      <c r="I130" s="50">
        <v>53304</v>
      </c>
      <c r="J130" s="31">
        <v>39.9</v>
      </c>
      <c r="K130" s="6">
        <f t="shared" si="2"/>
        <v>0</v>
      </c>
      <c r="L130" s="6">
        <v>0</v>
      </c>
      <c r="M130" s="22">
        <v>28</v>
      </c>
      <c r="N130" s="6">
        <v>0</v>
      </c>
      <c r="O130" s="6">
        <v>1</v>
      </c>
      <c r="P130" s="6">
        <v>1</v>
      </c>
      <c r="Q130" s="6">
        <v>1</v>
      </c>
      <c r="R130" s="6">
        <v>0</v>
      </c>
      <c r="S130" s="22">
        <v>0</v>
      </c>
      <c r="T130" s="22"/>
    </row>
    <row r="131" spans="1:20" x14ac:dyDescent="0.25">
      <c r="B131" s="35" t="s">
        <v>51</v>
      </c>
      <c r="C131" s="48">
        <v>58.2</v>
      </c>
      <c r="D131" s="49">
        <v>61.6</v>
      </c>
      <c r="E131" s="6">
        <v>5.8</v>
      </c>
      <c r="F131" s="22">
        <v>12</v>
      </c>
      <c r="G131" s="6">
        <v>4.8020046073636989E-2</v>
      </c>
      <c r="H131" s="55">
        <v>71.8</v>
      </c>
      <c r="I131" s="50">
        <v>61707</v>
      </c>
      <c r="J131" s="31">
        <v>36.299999999999997</v>
      </c>
      <c r="K131" s="6">
        <f t="shared" si="2"/>
        <v>0</v>
      </c>
      <c r="L131" s="6">
        <v>9</v>
      </c>
      <c r="M131" s="22">
        <v>18</v>
      </c>
      <c r="N131" s="6">
        <v>0</v>
      </c>
      <c r="O131" s="6">
        <v>0</v>
      </c>
      <c r="P131" s="6">
        <v>1</v>
      </c>
      <c r="Q131" s="6">
        <v>1</v>
      </c>
      <c r="R131" s="6">
        <v>0</v>
      </c>
      <c r="S131" s="22">
        <v>0</v>
      </c>
      <c r="T131" s="22"/>
    </row>
    <row r="132" spans="1:20" x14ac:dyDescent="0.25">
      <c r="B132" s="35" t="s">
        <v>52</v>
      </c>
      <c r="C132" s="48">
        <v>51.4</v>
      </c>
      <c r="D132" s="49">
        <v>57.9</v>
      </c>
      <c r="E132" s="6">
        <v>9.5</v>
      </c>
      <c r="F132" s="22">
        <v>12</v>
      </c>
      <c r="G132" s="6">
        <v>8.8991540617569434E-2</v>
      </c>
      <c r="H132" s="55">
        <v>64.400000000000006</v>
      </c>
      <c r="I132" s="50">
        <v>55958</v>
      </c>
      <c r="J132" s="31">
        <v>36.299999999999997</v>
      </c>
      <c r="K132" s="6">
        <f t="shared" si="2"/>
        <v>0</v>
      </c>
      <c r="L132" s="6">
        <v>1</v>
      </c>
      <c r="M132" s="22">
        <v>21</v>
      </c>
      <c r="N132" s="6">
        <v>0</v>
      </c>
      <c r="O132" s="6">
        <v>0</v>
      </c>
      <c r="P132" s="6">
        <v>1</v>
      </c>
      <c r="Q132" s="6">
        <v>1</v>
      </c>
      <c r="R132" s="6">
        <v>0</v>
      </c>
      <c r="S132" s="22">
        <v>0</v>
      </c>
      <c r="T132" s="22"/>
    </row>
    <row r="133" spans="1:20" x14ac:dyDescent="0.25">
      <c r="B133" s="35" t="s">
        <v>53</v>
      </c>
      <c r="C133" s="48">
        <v>66.900000000000006</v>
      </c>
      <c r="D133" s="49">
        <v>69.400000000000006</v>
      </c>
      <c r="E133" s="6">
        <v>10.7</v>
      </c>
      <c r="F133" s="22">
        <v>13</v>
      </c>
      <c r="G133" s="6">
        <v>1.3655953532518608E-2</v>
      </c>
      <c r="H133" s="55">
        <v>69.3</v>
      </c>
      <c r="I133" s="50">
        <v>80177</v>
      </c>
      <c r="J133" s="31">
        <v>41.1</v>
      </c>
      <c r="K133" s="6">
        <f t="shared" si="2"/>
        <v>0</v>
      </c>
      <c r="L133" s="6">
        <v>0</v>
      </c>
      <c r="M133" s="22">
        <v>10</v>
      </c>
      <c r="N133" s="6">
        <v>0</v>
      </c>
      <c r="O133" s="6">
        <v>1</v>
      </c>
      <c r="P133" s="6">
        <v>0</v>
      </c>
      <c r="Q133" s="6">
        <v>0</v>
      </c>
      <c r="R133" s="6">
        <v>0</v>
      </c>
      <c r="S133" s="22">
        <v>0</v>
      </c>
      <c r="T133" s="22"/>
    </row>
    <row r="134" spans="1:20" x14ac:dyDescent="0.25">
      <c r="B134" s="35" t="s">
        <v>54</v>
      </c>
      <c r="C134" s="48">
        <v>54.5</v>
      </c>
      <c r="D134" s="49">
        <v>61.9</v>
      </c>
      <c r="E134" s="6">
        <v>4.7</v>
      </c>
      <c r="F134" s="22">
        <v>13</v>
      </c>
      <c r="G134" s="6">
        <v>0.14675375126321238</v>
      </c>
      <c r="H134" s="55">
        <v>65.900000000000006</v>
      </c>
      <c r="I134" s="50">
        <v>78845</v>
      </c>
      <c r="J134" s="31">
        <v>38.9</v>
      </c>
      <c r="K134" s="6">
        <f t="shared" si="2"/>
        <v>0</v>
      </c>
      <c r="L134" s="6">
        <v>0</v>
      </c>
      <c r="M134" s="22">
        <v>21</v>
      </c>
      <c r="N134" s="6">
        <v>0</v>
      </c>
      <c r="O134" s="6">
        <v>0</v>
      </c>
      <c r="P134" s="6">
        <v>0</v>
      </c>
      <c r="Q134" s="6">
        <v>1</v>
      </c>
      <c r="R134" s="6">
        <v>0</v>
      </c>
      <c r="S134" s="22">
        <v>0</v>
      </c>
      <c r="T134" s="22"/>
    </row>
    <row r="135" spans="1:20" x14ac:dyDescent="0.25">
      <c r="A135" s="27"/>
      <c r="B135" s="35" t="s">
        <v>55</v>
      </c>
      <c r="C135" s="48">
        <v>56.5</v>
      </c>
      <c r="D135" s="49">
        <v>61.6</v>
      </c>
      <c r="E135" s="6">
        <v>4.2</v>
      </c>
      <c r="F135" s="22">
        <v>12</v>
      </c>
      <c r="G135" s="6">
        <v>2.4055276362617239E-2</v>
      </c>
      <c r="H135" s="55">
        <v>58.3</v>
      </c>
      <c r="I135" s="50">
        <v>51337</v>
      </c>
      <c r="J135" s="31">
        <v>36.6</v>
      </c>
      <c r="K135" s="6">
        <f t="shared" si="2"/>
        <v>0</v>
      </c>
      <c r="L135" s="6">
        <v>0</v>
      </c>
      <c r="M135" s="22">
        <v>28</v>
      </c>
      <c r="N135" s="6">
        <v>0</v>
      </c>
      <c r="O135" s="6">
        <v>0</v>
      </c>
      <c r="P135" s="6">
        <v>1</v>
      </c>
      <c r="Q135" s="6">
        <v>1</v>
      </c>
      <c r="R135" s="6">
        <v>0</v>
      </c>
      <c r="S135" s="22">
        <v>0</v>
      </c>
      <c r="T135" s="22"/>
    </row>
    <row r="136" spans="1:20" x14ac:dyDescent="0.25">
      <c r="A136" s="27"/>
      <c r="B136" s="35" t="s">
        <v>56</v>
      </c>
      <c r="C136" s="48">
        <v>50.9</v>
      </c>
      <c r="D136" s="49">
        <v>58.7</v>
      </c>
      <c r="E136" s="6">
        <v>9.5</v>
      </c>
      <c r="F136" s="22">
        <v>15</v>
      </c>
      <c r="G136" s="6">
        <v>0.17510459874316736</v>
      </c>
      <c r="H136" s="55">
        <v>61.7</v>
      </c>
      <c r="I136" s="50">
        <v>56368</v>
      </c>
      <c r="J136" s="31">
        <v>38</v>
      </c>
      <c r="K136" s="6">
        <f t="shared" si="2"/>
        <v>0</v>
      </c>
      <c r="L136" s="6">
        <v>1</v>
      </c>
      <c r="M136" s="22">
        <v>20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22">
        <v>0</v>
      </c>
      <c r="T136" s="22"/>
    </row>
    <row r="137" spans="1:20" x14ac:dyDescent="0.25">
      <c r="A137" s="27"/>
      <c r="B137" s="35" t="s">
        <v>57</v>
      </c>
      <c r="C137" s="48">
        <v>63.7</v>
      </c>
      <c r="D137" s="49">
        <v>68.900000000000006</v>
      </c>
      <c r="E137" s="6">
        <v>13.5</v>
      </c>
      <c r="F137" s="22">
        <v>13</v>
      </c>
      <c r="G137" s="6">
        <v>0.22027492836933463</v>
      </c>
      <c r="H137" s="55">
        <v>62.9</v>
      </c>
      <c r="I137" s="50">
        <v>49125</v>
      </c>
      <c r="J137" s="31">
        <v>37.4</v>
      </c>
      <c r="K137" s="6">
        <f t="shared" si="2"/>
        <v>0</v>
      </c>
      <c r="L137" s="6">
        <v>0</v>
      </c>
      <c r="M137" s="22">
        <v>23</v>
      </c>
      <c r="N137" s="6">
        <v>0</v>
      </c>
      <c r="O137" s="6">
        <v>1</v>
      </c>
      <c r="P137" s="6">
        <v>1</v>
      </c>
      <c r="Q137" s="6">
        <v>1</v>
      </c>
      <c r="R137" s="6">
        <v>0</v>
      </c>
      <c r="S137" s="22">
        <v>0</v>
      </c>
      <c r="T137" s="22"/>
    </row>
    <row r="138" spans="1:20" x14ac:dyDescent="0.25">
      <c r="A138" s="27"/>
      <c r="B138" s="35" t="s">
        <v>58</v>
      </c>
      <c r="C138" s="48">
        <v>62.2</v>
      </c>
      <c r="D138" s="49">
        <v>63.9</v>
      </c>
      <c r="E138" s="6">
        <v>7.5</v>
      </c>
      <c r="F138" s="22">
        <v>12</v>
      </c>
      <c r="G138" s="6">
        <v>1.5594933391445789E-2</v>
      </c>
      <c r="H138" s="55">
        <v>72.599999999999994</v>
      </c>
      <c r="I138" s="50">
        <v>65928</v>
      </c>
      <c r="J138" s="31">
        <v>36.9</v>
      </c>
      <c r="K138" s="6">
        <f t="shared" si="2"/>
        <v>0</v>
      </c>
      <c r="L138" s="6">
        <v>1</v>
      </c>
      <c r="M138" s="22">
        <v>0</v>
      </c>
      <c r="N138" s="6">
        <v>0</v>
      </c>
      <c r="O138" s="6">
        <v>1</v>
      </c>
      <c r="P138" s="6">
        <v>1</v>
      </c>
      <c r="Q138" s="6">
        <v>1</v>
      </c>
      <c r="R138" s="6">
        <v>0</v>
      </c>
      <c r="S138" s="22">
        <v>0</v>
      </c>
      <c r="T138" s="22"/>
    </row>
    <row r="139" spans="1:20" x14ac:dyDescent="0.25">
      <c r="A139" s="27"/>
      <c r="B139" s="35" t="s">
        <v>59</v>
      </c>
      <c r="C139" s="48">
        <v>61.7</v>
      </c>
      <c r="D139" s="49">
        <v>63.1</v>
      </c>
      <c r="E139" s="6">
        <v>11</v>
      </c>
      <c r="F139" s="22">
        <v>13</v>
      </c>
      <c r="G139" s="6">
        <v>0.12494746052646045</v>
      </c>
      <c r="H139" s="55">
        <v>63.3</v>
      </c>
      <c r="I139" s="50">
        <v>52461</v>
      </c>
      <c r="J139" s="31">
        <v>38.799999999999997</v>
      </c>
      <c r="K139" s="6">
        <f t="shared" si="2"/>
        <v>0</v>
      </c>
      <c r="L139" s="6">
        <v>0</v>
      </c>
      <c r="M139" s="22">
        <v>28</v>
      </c>
      <c r="N139" s="6">
        <v>0</v>
      </c>
      <c r="O139" s="6">
        <v>0</v>
      </c>
      <c r="P139" s="6">
        <v>1</v>
      </c>
      <c r="Q139" s="6">
        <v>1</v>
      </c>
      <c r="R139" s="6">
        <v>0</v>
      </c>
      <c r="S139" s="22">
        <v>0</v>
      </c>
      <c r="T139" s="22"/>
    </row>
    <row r="140" spans="1:20" x14ac:dyDescent="0.25">
      <c r="A140" s="27"/>
      <c r="B140" s="35" t="s">
        <v>60</v>
      </c>
      <c r="C140" s="48">
        <v>51</v>
      </c>
      <c r="D140" s="49">
        <v>52.4</v>
      </c>
      <c r="E140" s="6">
        <v>15.9</v>
      </c>
      <c r="F140" s="22">
        <v>12</v>
      </c>
      <c r="G140" s="6">
        <v>7.6291820864991686E-2</v>
      </c>
      <c r="H140" s="55">
        <v>62</v>
      </c>
      <c r="I140" s="50">
        <v>57228</v>
      </c>
      <c r="J140" s="31">
        <v>36.299999999999997</v>
      </c>
      <c r="K140" s="6">
        <f t="shared" si="2"/>
        <v>0</v>
      </c>
      <c r="L140" s="6">
        <v>0</v>
      </c>
      <c r="M140" s="22">
        <v>25</v>
      </c>
      <c r="N140" s="6">
        <v>0</v>
      </c>
      <c r="O140" s="6">
        <v>0</v>
      </c>
      <c r="P140" s="6">
        <v>1</v>
      </c>
      <c r="Q140" s="6">
        <v>1</v>
      </c>
      <c r="R140" s="6">
        <v>0</v>
      </c>
      <c r="S140" s="22">
        <v>0</v>
      </c>
      <c r="T140" s="22"/>
    </row>
    <row r="141" spans="1:20" x14ac:dyDescent="0.25">
      <c r="A141" s="27"/>
      <c r="B141" s="35" t="s">
        <v>61</v>
      </c>
      <c r="C141" s="48">
        <v>63.3</v>
      </c>
      <c r="D141" s="49">
        <v>67.599999999999994</v>
      </c>
      <c r="E141" s="6">
        <v>0</v>
      </c>
      <c r="F141" s="22">
        <v>11</v>
      </c>
      <c r="G141" s="6">
        <v>1.9829109982878169E-2</v>
      </c>
      <c r="H141" s="55">
        <v>63.4</v>
      </c>
      <c r="I141" s="50">
        <v>61210</v>
      </c>
      <c r="J141" s="31">
        <v>38.4</v>
      </c>
      <c r="K141" s="6">
        <f t="shared" si="2"/>
        <v>0</v>
      </c>
      <c r="L141" s="6">
        <v>1</v>
      </c>
      <c r="M141" s="22">
        <v>21</v>
      </c>
      <c r="N141" s="6">
        <v>0</v>
      </c>
      <c r="O141" s="6">
        <v>0</v>
      </c>
      <c r="P141" s="6">
        <v>1</v>
      </c>
      <c r="Q141" s="6">
        <v>1</v>
      </c>
      <c r="R141" s="6">
        <v>0</v>
      </c>
      <c r="S141" s="22">
        <v>0</v>
      </c>
      <c r="T141" s="22"/>
    </row>
    <row r="142" spans="1:20" x14ac:dyDescent="0.25">
      <c r="A142" s="27"/>
      <c r="B142" s="35" t="s">
        <v>62</v>
      </c>
      <c r="C142" s="48">
        <v>59.1</v>
      </c>
      <c r="D142" s="49">
        <v>61.6</v>
      </c>
      <c r="E142" s="6">
        <v>9.1</v>
      </c>
      <c r="F142" s="22">
        <v>13</v>
      </c>
      <c r="G142" s="6">
        <v>0.11475835849673822</v>
      </c>
      <c r="H142" s="55">
        <v>63.5</v>
      </c>
      <c r="I142" s="50">
        <v>61362</v>
      </c>
      <c r="J142" s="31">
        <v>40.1</v>
      </c>
      <c r="K142" s="6">
        <f t="shared" si="2"/>
        <v>0</v>
      </c>
      <c r="L142" s="6">
        <v>0</v>
      </c>
      <c r="M142" s="22">
        <v>28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22">
        <v>0</v>
      </c>
      <c r="T142" s="22"/>
    </row>
    <row r="143" spans="1:20" x14ac:dyDescent="0.25">
      <c r="A143" s="27"/>
      <c r="B143" s="35" t="s">
        <v>63</v>
      </c>
      <c r="C143" s="48">
        <v>57.4</v>
      </c>
      <c r="D143" s="49">
        <v>62.5</v>
      </c>
      <c r="E143" s="6">
        <v>11.7</v>
      </c>
      <c r="F143" s="22">
        <v>13</v>
      </c>
      <c r="G143" s="6">
        <v>7.4310880130230669E-2</v>
      </c>
      <c r="H143" s="55">
        <v>66.099999999999994</v>
      </c>
      <c r="I143" s="50">
        <v>66281</v>
      </c>
      <c r="J143" s="31">
        <v>39.4</v>
      </c>
      <c r="K143" s="6">
        <f t="shared" si="2"/>
        <v>0</v>
      </c>
      <c r="L143" s="6">
        <v>0</v>
      </c>
      <c r="M143" s="22">
        <v>30</v>
      </c>
      <c r="N143" s="6">
        <v>0</v>
      </c>
      <c r="O143" s="6">
        <v>0</v>
      </c>
      <c r="P143" s="6">
        <v>0</v>
      </c>
      <c r="Q143" s="6">
        <v>1</v>
      </c>
      <c r="R143" s="6">
        <v>0</v>
      </c>
      <c r="S143" s="22">
        <v>0</v>
      </c>
      <c r="T143" s="22"/>
    </row>
    <row r="144" spans="1:20" x14ac:dyDescent="0.25">
      <c r="A144" s="27"/>
      <c r="B144" s="35" t="s">
        <v>64</v>
      </c>
      <c r="C144" s="48">
        <v>62.2</v>
      </c>
      <c r="D144" s="49">
        <v>64.7</v>
      </c>
      <c r="E144" s="6">
        <v>25.2</v>
      </c>
      <c r="F144" s="22">
        <v>12</v>
      </c>
      <c r="G144" s="6">
        <v>0.2798852303442666</v>
      </c>
      <c r="H144" s="55">
        <v>59.9</v>
      </c>
      <c r="I144" s="50">
        <v>52492</v>
      </c>
      <c r="J144" s="31">
        <v>37.9</v>
      </c>
      <c r="K144" s="6">
        <f t="shared" si="2"/>
        <v>0</v>
      </c>
      <c r="L144" s="6">
        <v>1</v>
      </c>
      <c r="M144" s="22">
        <v>31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22">
        <v>0</v>
      </c>
      <c r="T144" s="22"/>
    </row>
    <row r="145" spans="1:20" x14ac:dyDescent="0.25">
      <c r="A145" s="27"/>
      <c r="B145" s="35" t="s">
        <v>65</v>
      </c>
      <c r="C145" s="48">
        <v>60.1</v>
      </c>
      <c r="D145" s="49">
        <v>61</v>
      </c>
      <c r="E145" s="6">
        <v>4.3</v>
      </c>
      <c r="F145" s="22">
        <v>12</v>
      </c>
      <c r="G145" s="6">
        <v>1.6899936604265611E-2</v>
      </c>
      <c r="H145" s="55">
        <v>70.8</v>
      </c>
      <c r="I145" s="50">
        <v>58420</v>
      </c>
      <c r="J145" s="31">
        <v>37.1</v>
      </c>
      <c r="K145" s="6">
        <f t="shared" si="2"/>
        <v>0</v>
      </c>
      <c r="L145" s="6">
        <v>0</v>
      </c>
      <c r="M145" s="22">
        <v>15</v>
      </c>
      <c r="N145" s="6">
        <v>0</v>
      </c>
      <c r="O145" s="6">
        <v>0</v>
      </c>
      <c r="P145" s="6">
        <v>1</v>
      </c>
      <c r="Q145" s="6">
        <v>1</v>
      </c>
      <c r="R145" s="6">
        <v>0</v>
      </c>
      <c r="S145" s="22">
        <v>0</v>
      </c>
      <c r="T145" s="22"/>
    </row>
    <row r="146" spans="1:20" x14ac:dyDescent="0.25">
      <c r="A146" s="27"/>
      <c r="B146" s="35" t="s">
        <v>66</v>
      </c>
      <c r="C146" s="48">
        <v>53.7</v>
      </c>
      <c r="D146" s="49">
        <v>55.7</v>
      </c>
      <c r="E146" s="6">
        <v>13.7</v>
      </c>
      <c r="F146" s="22">
        <v>12</v>
      </c>
      <c r="G146" s="6">
        <v>0.16999194026437545</v>
      </c>
      <c r="H146" s="55">
        <v>61.7</v>
      </c>
      <c r="I146" s="50">
        <v>50830</v>
      </c>
      <c r="J146" s="31">
        <v>38</v>
      </c>
      <c r="K146" s="6">
        <f t="shared" si="2"/>
        <v>0</v>
      </c>
      <c r="L146" s="6">
        <v>0</v>
      </c>
      <c r="M146" s="22">
        <v>29</v>
      </c>
      <c r="N146" s="6">
        <v>0</v>
      </c>
      <c r="O146" s="6">
        <v>0</v>
      </c>
      <c r="P146" s="6">
        <v>1</v>
      </c>
      <c r="Q146" s="6">
        <v>0</v>
      </c>
      <c r="R146" s="6">
        <v>1</v>
      </c>
      <c r="S146" s="22">
        <v>0</v>
      </c>
      <c r="T146" s="22"/>
    </row>
    <row r="147" spans="1:20" x14ac:dyDescent="0.25">
      <c r="A147" s="27"/>
      <c r="B147" s="35" t="s">
        <v>67</v>
      </c>
      <c r="C147" s="48">
        <v>46.4</v>
      </c>
      <c r="D147" s="49">
        <v>53.8</v>
      </c>
      <c r="E147" s="6">
        <v>12.4</v>
      </c>
      <c r="F147" s="22">
        <v>12</v>
      </c>
      <c r="G147" s="6">
        <v>0.12315934680786471</v>
      </c>
      <c r="H147" s="55">
        <v>65.400000000000006</v>
      </c>
      <c r="I147" s="50">
        <v>61388</v>
      </c>
      <c r="J147" s="31">
        <v>33.6</v>
      </c>
      <c r="K147" s="6">
        <f t="shared" si="2"/>
        <v>0</v>
      </c>
      <c r="L147" s="6">
        <v>0</v>
      </c>
      <c r="M147" s="22">
        <v>30</v>
      </c>
      <c r="N147" s="6">
        <v>0</v>
      </c>
      <c r="O147" s="6">
        <v>0</v>
      </c>
      <c r="P147" s="6">
        <v>1</v>
      </c>
      <c r="Q147" s="6">
        <v>0</v>
      </c>
      <c r="R147" s="6">
        <v>0</v>
      </c>
      <c r="S147" s="22">
        <v>0</v>
      </c>
      <c r="T147" s="22"/>
    </row>
    <row r="148" spans="1:20" x14ac:dyDescent="0.25">
      <c r="A148" s="27"/>
      <c r="B148" s="35" t="s">
        <v>68</v>
      </c>
      <c r="C148" s="48">
        <v>53.3</v>
      </c>
      <c r="D148" s="49">
        <v>57</v>
      </c>
      <c r="E148" s="6">
        <v>10.3</v>
      </c>
      <c r="F148" s="22">
        <v>13</v>
      </c>
      <c r="G148" s="6">
        <v>1.2675337263138433E-2</v>
      </c>
      <c r="H148" s="55">
        <v>66.599999999999994</v>
      </c>
      <c r="I148" s="50">
        <v>68972</v>
      </c>
      <c r="J148" s="31">
        <v>29.3</v>
      </c>
      <c r="K148" s="6">
        <f t="shared" si="2"/>
        <v>0</v>
      </c>
      <c r="L148" s="6">
        <v>1</v>
      </c>
      <c r="M148" s="22">
        <v>30</v>
      </c>
      <c r="N148" s="6">
        <v>0</v>
      </c>
      <c r="O148" s="6">
        <v>0</v>
      </c>
      <c r="P148" s="6">
        <v>1</v>
      </c>
      <c r="Q148" s="6">
        <v>1</v>
      </c>
      <c r="R148" s="6">
        <v>0</v>
      </c>
      <c r="S148" s="22">
        <v>0</v>
      </c>
      <c r="T148" s="22"/>
    </row>
    <row r="149" spans="1:20" x14ac:dyDescent="0.25">
      <c r="A149" s="27"/>
      <c r="B149" s="35" t="s">
        <v>69</v>
      </c>
      <c r="C149" s="48">
        <v>62.1</v>
      </c>
      <c r="D149" s="49">
        <v>63.3</v>
      </c>
      <c r="E149" s="6">
        <v>2</v>
      </c>
      <c r="F149" s="22">
        <v>10</v>
      </c>
      <c r="G149" s="6">
        <v>1.1263576632548161E-2</v>
      </c>
      <c r="H149" s="55">
        <v>69.2</v>
      </c>
      <c r="I149" s="50">
        <v>65710</v>
      </c>
      <c r="J149" s="31">
        <v>41.7</v>
      </c>
      <c r="K149" s="6">
        <f t="shared" si="2"/>
        <v>0</v>
      </c>
      <c r="L149" s="6">
        <v>0</v>
      </c>
      <c r="M149" s="22">
        <v>6</v>
      </c>
      <c r="N149" s="6">
        <v>0</v>
      </c>
      <c r="O149" s="6">
        <v>0</v>
      </c>
      <c r="P149" s="6">
        <v>1</v>
      </c>
      <c r="Q149" s="6">
        <v>1</v>
      </c>
      <c r="R149" s="6">
        <v>0</v>
      </c>
      <c r="S149" s="22">
        <v>0</v>
      </c>
      <c r="T149" s="22"/>
    </row>
    <row r="150" spans="1:20" x14ac:dyDescent="0.25">
      <c r="A150" s="27"/>
      <c r="B150" s="35" t="s">
        <v>70</v>
      </c>
      <c r="C150" s="48">
        <v>62</v>
      </c>
      <c r="D150" s="49">
        <v>66.900000000000006</v>
      </c>
      <c r="E150" s="6">
        <v>23.6</v>
      </c>
      <c r="F150" s="22">
        <v>13</v>
      </c>
      <c r="G150" s="6">
        <v>0.19661237336499982</v>
      </c>
      <c r="H150" s="55">
        <v>66.7</v>
      </c>
      <c r="I150" s="50">
        <v>76409</v>
      </c>
      <c r="J150" s="31">
        <v>37.4</v>
      </c>
      <c r="K150" s="6">
        <f t="shared" si="2"/>
        <v>0</v>
      </c>
      <c r="L150" s="6">
        <v>0</v>
      </c>
      <c r="M150" s="22">
        <v>22</v>
      </c>
      <c r="N150" s="6">
        <v>0</v>
      </c>
      <c r="O150" s="6">
        <v>0</v>
      </c>
      <c r="P150" s="6">
        <v>0</v>
      </c>
      <c r="Q150" s="6">
        <v>0</v>
      </c>
      <c r="R150" s="6">
        <v>1</v>
      </c>
      <c r="S150" s="22">
        <v>0</v>
      </c>
      <c r="T150" s="22"/>
    </row>
    <row r="151" spans="1:20" x14ac:dyDescent="0.25">
      <c r="A151" s="27"/>
      <c r="B151" s="35" t="s">
        <v>71</v>
      </c>
      <c r="C151" s="48">
        <v>60.7</v>
      </c>
      <c r="D151" s="49">
        <v>65.599999999999994</v>
      </c>
      <c r="E151" s="6">
        <v>0</v>
      </c>
      <c r="F151" s="22">
        <v>13</v>
      </c>
      <c r="G151" s="6">
        <v>3.917565573630219E-2</v>
      </c>
      <c r="H151" s="55">
        <v>64.5</v>
      </c>
      <c r="I151" s="50">
        <v>73519</v>
      </c>
      <c r="J151" s="31">
        <v>37.200000000000003</v>
      </c>
      <c r="K151" s="6">
        <f t="shared" si="2"/>
        <v>0</v>
      </c>
      <c r="L151" s="6">
        <v>1</v>
      </c>
      <c r="M151" s="22">
        <v>29</v>
      </c>
      <c r="N151" s="6">
        <v>0</v>
      </c>
      <c r="O151" s="6">
        <v>0</v>
      </c>
      <c r="P151" s="6">
        <v>1</v>
      </c>
      <c r="Q151" s="6">
        <v>1</v>
      </c>
      <c r="R151" s="6">
        <v>0</v>
      </c>
      <c r="S151" s="22">
        <v>0</v>
      </c>
      <c r="T151" s="22"/>
    </row>
    <row r="152" spans="1:20" x14ac:dyDescent="0.25">
      <c r="A152" s="27"/>
      <c r="B152" s="35" t="s">
        <v>72</v>
      </c>
      <c r="C152" s="48">
        <v>47.5</v>
      </c>
      <c r="D152" s="49">
        <v>47.8</v>
      </c>
      <c r="E152" s="6">
        <v>9.8000000000000007</v>
      </c>
      <c r="F152" s="22">
        <v>13</v>
      </c>
      <c r="G152" s="6">
        <v>4.2000000000000003E-2</v>
      </c>
      <c r="H152" s="55">
        <v>54.3</v>
      </c>
      <c r="I152" s="50">
        <v>51489</v>
      </c>
      <c r="J152" s="31">
        <v>41.3</v>
      </c>
      <c r="K152" s="6">
        <f t="shared" si="2"/>
        <v>0</v>
      </c>
      <c r="L152" s="6">
        <v>0</v>
      </c>
      <c r="M152" s="22">
        <v>21</v>
      </c>
      <c r="N152" s="6">
        <v>0</v>
      </c>
      <c r="O152" s="6">
        <v>0</v>
      </c>
      <c r="P152" s="6">
        <v>1</v>
      </c>
      <c r="Q152" s="6">
        <v>0</v>
      </c>
      <c r="R152" s="6">
        <v>0</v>
      </c>
      <c r="S152" s="22">
        <v>0</v>
      </c>
      <c r="T152" s="22"/>
    </row>
    <row r="153" spans="1:20" x14ac:dyDescent="0.25">
      <c r="A153" s="27"/>
      <c r="B153" s="35" t="s">
        <v>73</v>
      </c>
      <c r="C153" s="48">
        <v>71.900000000000006</v>
      </c>
      <c r="D153" s="49">
        <v>73.599999999999994</v>
      </c>
      <c r="E153" s="6">
        <v>8.1999999999999993</v>
      </c>
      <c r="F153" s="22">
        <v>13</v>
      </c>
      <c r="G153" s="6">
        <v>7.0999999999999994E-2</v>
      </c>
      <c r="H153" s="55">
        <v>68.5</v>
      </c>
      <c r="I153" s="50">
        <v>62751</v>
      </c>
      <c r="J153" s="31">
        <v>38.5</v>
      </c>
      <c r="K153" s="6">
        <f t="shared" si="2"/>
        <v>0</v>
      </c>
      <c r="L153" s="6">
        <v>0</v>
      </c>
      <c r="M153" s="22">
        <v>29</v>
      </c>
      <c r="N153" s="6">
        <v>0</v>
      </c>
      <c r="O153" s="6">
        <v>1</v>
      </c>
      <c r="P153" s="6">
        <v>1</v>
      </c>
      <c r="Q153" s="6">
        <v>1</v>
      </c>
      <c r="R153" s="6">
        <v>0</v>
      </c>
      <c r="S153" s="22">
        <v>0</v>
      </c>
      <c r="T153" s="22"/>
    </row>
    <row r="154" spans="1:20" x14ac:dyDescent="0.25">
      <c r="A154" s="27"/>
      <c r="B154" s="40" t="s">
        <v>74</v>
      </c>
      <c r="C154" s="57">
        <v>57.8</v>
      </c>
      <c r="D154" s="58">
        <v>58.9</v>
      </c>
      <c r="E154" s="6">
        <v>4.5</v>
      </c>
      <c r="F154" s="22">
        <v>13</v>
      </c>
      <c r="G154" s="6">
        <v>1.2999999999999999E-2</v>
      </c>
      <c r="H154" s="55">
        <v>68.400000000000006</v>
      </c>
      <c r="I154" s="50">
        <v>67992</v>
      </c>
      <c r="J154" s="31">
        <v>36.9</v>
      </c>
      <c r="K154" s="6">
        <f t="shared" si="2"/>
        <v>0</v>
      </c>
      <c r="L154" s="6">
        <v>0</v>
      </c>
      <c r="M154" s="22">
        <v>15</v>
      </c>
      <c r="N154" s="6">
        <v>0</v>
      </c>
      <c r="O154" s="6">
        <v>1</v>
      </c>
      <c r="P154" s="6">
        <v>1</v>
      </c>
      <c r="Q154" s="6">
        <v>1</v>
      </c>
      <c r="R154" s="6">
        <v>0</v>
      </c>
      <c r="S154" s="22">
        <v>0</v>
      </c>
      <c r="T154" s="22"/>
    </row>
    <row r="155" spans="1:20" x14ac:dyDescent="0.25">
      <c r="J155" s="26"/>
    </row>
    <row r="156" spans="1:20" x14ac:dyDescent="0.25">
      <c r="E156" s="6"/>
      <c r="G156" s="6"/>
      <c r="H156" s="6"/>
      <c r="I156" s="6"/>
      <c r="J156" s="6"/>
      <c r="K156" s="6"/>
    </row>
    <row r="157" spans="1:20" x14ac:dyDescent="0.25">
      <c r="G157" s="6"/>
      <c r="H157" s="6"/>
      <c r="I157" s="6"/>
      <c r="J157" s="6"/>
      <c r="K157" s="6"/>
    </row>
    <row r="158" spans="1:20" ht="16.5" customHeight="1" x14ac:dyDescent="0.25">
      <c r="J158" s="26"/>
    </row>
    <row r="159" spans="1:20" x14ac:dyDescent="0.25">
      <c r="J159" s="26"/>
    </row>
    <row r="160" spans="1:20" x14ac:dyDescent="0.25">
      <c r="J160" s="26"/>
      <c r="K160" s="59"/>
    </row>
    <row r="161" spans="10:11" x14ac:dyDescent="0.25">
      <c r="J161" s="26"/>
      <c r="K161" s="59"/>
    </row>
    <row r="162" spans="10:11" x14ac:dyDescent="0.25">
      <c r="J162" s="26"/>
      <c r="K162" s="59"/>
    </row>
    <row r="163" spans="10:11" x14ac:dyDescent="0.25">
      <c r="J163" s="26"/>
      <c r="K163" s="59"/>
    </row>
    <row r="164" spans="10:11" x14ac:dyDescent="0.25">
      <c r="J164" s="26"/>
      <c r="K164" s="59"/>
    </row>
    <row r="165" spans="10:11" x14ac:dyDescent="0.25">
      <c r="J165" s="26"/>
      <c r="K165" s="59"/>
    </row>
    <row r="166" spans="10:11" x14ac:dyDescent="0.25">
      <c r="J166" s="26"/>
      <c r="K166" s="59"/>
    </row>
    <row r="167" spans="10:11" x14ac:dyDescent="0.25">
      <c r="J167" s="26"/>
      <c r="K167" s="59"/>
    </row>
    <row r="168" spans="10:11" x14ac:dyDescent="0.25">
      <c r="J168" s="26"/>
      <c r="K168" s="59"/>
    </row>
    <row r="169" spans="10:11" x14ac:dyDescent="0.25">
      <c r="J169" s="26"/>
      <c r="K169" s="59"/>
    </row>
    <row r="170" spans="10:11" x14ac:dyDescent="0.25">
      <c r="J170" s="26"/>
      <c r="K170" s="59"/>
    </row>
    <row r="171" spans="10:11" x14ac:dyDescent="0.25">
      <c r="J171" s="26"/>
      <c r="K171" s="59"/>
    </row>
    <row r="172" spans="10:11" x14ac:dyDescent="0.25">
      <c r="J172" s="26"/>
      <c r="K172" s="59"/>
    </row>
    <row r="173" spans="10:11" x14ac:dyDescent="0.25">
      <c r="J173" s="26"/>
      <c r="K173" s="59"/>
    </row>
    <row r="174" spans="10:11" x14ac:dyDescent="0.25">
      <c r="J174" s="26"/>
      <c r="K174" s="59"/>
    </row>
    <row r="175" spans="10:11" x14ac:dyDescent="0.25">
      <c r="J175" s="26"/>
      <c r="K175" s="59"/>
    </row>
    <row r="176" spans="10:11" x14ac:dyDescent="0.25">
      <c r="J176" s="26"/>
      <c r="K176" s="59"/>
    </row>
    <row r="177" spans="10:11" x14ac:dyDescent="0.25">
      <c r="J177" s="26"/>
      <c r="K177" s="59"/>
    </row>
    <row r="178" spans="10:11" x14ac:dyDescent="0.25">
      <c r="J178" s="26"/>
      <c r="K178" s="59"/>
    </row>
    <row r="179" spans="10:11" x14ac:dyDescent="0.25">
      <c r="J179" s="26"/>
      <c r="K179" s="59"/>
    </row>
    <row r="180" spans="10:11" x14ac:dyDescent="0.25">
      <c r="J180" s="26"/>
      <c r="K180" s="59"/>
    </row>
    <row r="181" spans="10:11" x14ac:dyDescent="0.25">
      <c r="J181" s="26"/>
      <c r="K181" s="59"/>
    </row>
    <row r="182" spans="10:11" x14ac:dyDescent="0.25">
      <c r="J182" s="26"/>
      <c r="K182" s="59"/>
    </row>
    <row r="183" spans="10:11" x14ac:dyDescent="0.25">
      <c r="J183" s="26"/>
      <c r="K183" s="59"/>
    </row>
    <row r="184" spans="10:11" x14ac:dyDescent="0.25">
      <c r="J184" s="26"/>
      <c r="K184" s="59"/>
    </row>
    <row r="185" spans="10:11" x14ac:dyDescent="0.25">
      <c r="J185" s="26"/>
      <c r="K185" s="59"/>
    </row>
    <row r="186" spans="10:11" x14ac:dyDescent="0.25">
      <c r="J186" s="26"/>
      <c r="K186" s="59"/>
    </row>
    <row r="187" spans="10:11" x14ac:dyDescent="0.25">
      <c r="J187" s="26"/>
      <c r="K187" s="59"/>
    </row>
    <row r="188" spans="10:11" x14ac:dyDescent="0.25">
      <c r="J188" s="26"/>
      <c r="K188" s="59"/>
    </row>
    <row r="189" spans="10:11" x14ac:dyDescent="0.25">
      <c r="J189" s="26"/>
      <c r="K189" s="59"/>
    </row>
    <row r="190" spans="10:11" x14ac:dyDescent="0.25">
      <c r="J190" s="26"/>
      <c r="K190" s="59"/>
    </row>
    <row r="191" spans="10:11" x14ac:dyDescent="0.25">
      <c r="J191" s="26"/>
      <c r="K191" s="59"/>
    </row>
    <row r="192" spans="10:11" x14ac:dyDescent="0.25">
      <c r="J192" s="26"/>
      <c r="K192" s="59"/>
    </row>
    <row r="193" spans="10:11" x14ac:dyDescent="0.25">
      <c r="J193" s="26"/>
      <c r="K193" s="59"/>
    </row>
    <row r="194" spans="10:11" x14ac:dyDescent="0.25">
      <c r="J194" s="26"/>
      <c r="K194" s="59"/>
    </row>
    <row r="195" spans="10:11" x14ac:dyDescent="0.25">
      <c r="J195" s="26"/>
      <c r="K195" s="59"/>
    </row>
    <row r="196" spans="10:11" x14ac:dyDescent="0.25">
      <c r="J196" s="26"/>
      <c r="K196" s="59"/>
    </row>
    <row r="197" spans="10:11" x14ac:dyDescent="0.25">
      <c r="J197" s="26"/>
      <c r="K197" s="59"/>
    </row>
    <row r="198" spans="10:11" x14ac:dyDescent="0.25">
      <c r="J198" s="26"/>
      <c r="K198" s="59"/>
    </row>
    <row r="199" spans="10:11" x14ac:dyDescent="0.25">
      <c r="J199" s="26"/>
      <c r="K199" s="59"/>
    </row>
    <row r="200" spans="10:11" x14ac:dyDescent="0.25">
      <c r="J200" s="26"/>
      <c r="K200" s="59"/>
    </row>
    <row r="201" spans="10:11" x14ac:dyDescent="0.25">
      <c r="J201" s="26"/>
      <c r="K201" s="59"/>
    </row>
    <row r="202" spans="10:11" x14ac:dyDescent="0.25">
      <c r="J202" s="26"/>
      <c r="K202" s="59"/>
    </row>
    <row r="203" spans="10:11" x14ac:dyDescent="0.25">
      <c r="J203" s="26"/>
      <c r="K203" s="59"/>
    </row>
    <row r="204" spans="10:11" x14ac:dyDescent="0.25">
      <c r="J204" s="26"/>
      <c r="K204" s="59"/>
    </row>
    <row r="205" spans="10:11" x14ac:dyDescent="0.25">
      <c r="J205" s="26"/>
      <c r="K205" s="59"/>
    </row>
    <row r="206" spans="10:11" x14ac:dyDescent="0.25">
      <c r="J206" s="26"/>
      <c r="K206" s="59"/>
    </row>
    <row r="207" spans="10:11" x14ac:dyDescent="0.25">
      <c r="J207" s="26"/>
      <c r="K207" s="59"/>
    </row>
    <row r="208" spans="10:11" x14ac:dyDescent="0.25">
      <c r="J208" s="26"/>
      <c r="K208" s="59"/>
    </row>
    <row r="209" spans="10:11" x14ac:dyDescent="0.25">
      <c r="J209" s="26"/>
      <c r="K209" s="59"/>
    </row>
    <row r="210" spans="10:11" x14ac:dyDescent="0.25">
      <c r="J210" s="26"/>
      <c r="K210" s="59"/>
    </row>
    <row r="211" spans="10:11" x14ac:dyDescent="0.25">
      <c r="J211" s="26"/>
    </row>
    <row r="212" spans="10:11" x14ac:dyDescent="0.25">
      <c r="J212" s="26"/>
    </row>
    <row r="213" spans="10:11" x14ac:dyDescent="0.25">
      <c r="J213" s="26"/>
    </row>
    <row r="214" spans="10:11" x14ac:dyDescent="0.25">
      <c r="J214" s="26"/>
    </row>
    <row r="215" spans="10:11" x14ac:dyDescent="0.25">
      <c r="J215" s="26"/>
    </row>
    <row r="216" spans="10:11" x14ac:dyDescent="0.25">
      <c r="J216" s="26"/>
    </row>
    <row r="217" spans="10:11" x14ac:dyDescent="0.25">
      <c r="J217" s="26"/>
    </row>
    <row r="218" spans="10:11" x14ac:dyDescent="0.25">
      <c r="J218" s="26"/>
    </row>
    <row r="219" spans="10:11" x14ac:dyDescent="0.25">
      <c r="J219" s="26"/>
    </row>
    <row r="220" spans="10:11" x14ac:dyDescent="0.25">
      <c r="J220" s="26"/>
    </row>
    <row r="221" spans="10:11" x14ac:dyDescent="0.25">
      <c r="J221" s="26"/>
    </row>
    <row r="222" spans="10:11" x14ac:dyDescent="0.25">
      <c r="J222" s="26"/>
    </row>
    <row r="223" spans="10:11" x14ac:dyDescent="0.25">
      <c r="J223" s="26"/>
    </row>
    <row r="224" spans="10:11" x14ac:dyDescent="0.25">
      <c r="J224" s="26"/>
    </row>
    <row r="225" spans="10:10" x14ac:dyDescent="0.25">
      <c r="J225" s="26"/>
    </row>
    <row r="226" spans="10:10" x14ac:dyDescent="0.25">
      <c r="J226" s="26"/>
    </row>
    <row r="227" spans="10:10" x14ac:dyDescent="0.25">
      <c r="J227" s="26"/>
    </row>
    <row r="228" spans="10:10" x14ac:dyDescent="0.25">
      <c r="J228" s="26"/>
    </row>
    <row r="229" spans="10:10" x14ac:dyDescent="0.25">
      <c r="J229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2024-03-23T12:29:59Z</dcterms:created>
  <dcterms:modified xsi:type="dcterms:W3CDTF">2024-03-23T12:30:15Z</dcterms:modified>
</cp:coreProperties>
</file>